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tech.br\File Server\SEDE\GECOL\Processos\GECOL\2022\BEATRIZ\Relatório Consolidado\2020\REDE HEMO\"/>
    </mc:Choice>
  </mc:AlternateContent>
  <xr:revisionPtr revIDLastSave="0" documentId="8_{BE5AAC41-367F-45E8-BDA9-D0909FE7C028}" xr6:coauthVersionLast="47" xr6:coauthVersionMax="47" xr10:uidLastSave="{00000000-0000-0000-0000-000000000000}"/>
  <bookViews>
    <workbookView xWindow="-120" yWindow="-120" windowWidth="29040" windowHeight="15840" xr2:uid="{3112A77E-8A53-4784-8E42-1B924A0DE71E}"/>
  </bookViews>
  <sheets>
    <sheet name="Planilha1" sheetId="1" r:id="rId1"/>
  </sheets>
  <definedNames>
    <definedName name="_xlnm._FilterDatabase" localSheetId="0" hidden="1">Planilha1!$A$1:$N$1522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43" i="1" l="1"/>
  <c r="I1444" i="1"/>
  <c r="I1445" i="1"/>
  <c r="I1446" i="1"/>
  <c r="I1318" i="1"/>
  <c r="I1319" i="1"/>
  <c r="J1319" i="1" s="1"/>
  <c r="I1320" i="1"/>
  <c r="I1447" i="1"/>
  <c r="I1448" i="1"/>
  <c r="I1449" i="1"/>
  <c r="I1450" i="1"/>
  <c r="I1321" i="1"/>
  <c r="J1321" i="1" s="1"/>
  <c r="I8" i="1"/>
  <c r="I1451" i="1"/>
  <c r="I1322" i="1"/>
  <c r="I1452" i="1"/>
  <c r="I893" i="1"/>
  <c r="I257" i="1"/>
  <c r="J257" i="1" s="1"/>
  <c r="I894" i="1"/>
  <c r="I430" i="1"/>
  <c r="I771" i="1"/>
  <c r="I617" i="1"/>
  <c r="I138" i="1"/>
  <c r="I431" i="1"/>
  <c r="J431" i="1" s="1"/>
  <c r="I9" i="1"/>
  <c r="I618" i="1"/>
  <c r="I895" i="1"/>
  <c r="I258" i="1"/>
  <c r="I432" i="1"/>
  <c r="I433" i="1"/>
  <c r="J433" i="1" s="1"/>
  <c r="I1117" i="1"/>
  <c r="I1323" i="1"/>
  <c r="I259" i="1"/>
  <c r="I10" i="1"/>
  <c r="I260" i="1"/>
  <c r="I139" i="1"/>
  <c r="J139" i="1" s="1"/>
  <c r="I261" i="1"/>
  <c r="I262" i="1"/>
  <c r="I140" i="1"/>
  <c r="I619" i="1"/>
  <c r="I141" i="1"/>
  <c r="I434" i="1"/>
  <c r="J434" i="1" s="1"/>
  <c r="I435" i="1"/>
  <c r="I620" i="1"/>
  <c r="I621" i="1"/>
  <c r="I11" i="1"/>
  <c r="I263" i="1"/>
  <c r="I772" i="1"/>
  <c r="J772" i="1" s="1"/>
  <c r="I1014" i="1"/>
  <c r="I1015" i="1"/>
  <c r="I1016" i="1"/>
  <c r="I896" i="1"/>
  <c r="I1017" i="1"/>
  <c r="I1229" i="1"/>
  <c r="J1229" i="1" s="1"/>
  <c r="I264" i="1"/>
  <c r="I1453" i="1"/>
  <c r="I1454" i="1"/>
  <c r="I142" i="1"/>
  <c r="I143" i="1"/>
  <c r="I144" i="1"/>
  <c r="J144" i="1" s="1"/>
  <c r="I12" i="1"/>
  <c r="I145" i="1"/>
  <c r="I1455" i="1"/>
  <c r="I265" i="1"/>
  <c r="I436" i="1"/>
  <c r="I437" i="1"/>
  <c r="J437" i="1" s="1"/>
  <c r="I438" i="1"/>
  <c r="I439" i="1"/>
  <c r="I440" i="1"/>
  <c r="I441" i="1"/>
  <c r="I1324" i="1"/>
  <c r="I442" i="1"/>
  <c r="J442" i="1" s="1"/>
  <c r="I443" i="1"/>
  <c r="I622" i="1"/>
  <c r="I13" i="1"/>
  <c r="I1325" i="1"/>
  <c r="I1326" i="1"/>
  <c r="I773" i="1"/>
  <c r="J773" i="1" s="1"/>
  <c r="I774" i="1"/>
  <c r="I623" i="1"/>
  <c r="I775" i="1"/>
  <c r="I444" i="1"/>
  <c r="I445" i="1"/>
  <c r="I897" i="1"/>
  <c r="J897" i="1" s="1"/>
  <c r="I776" i="1"/>
  <c r="I777" i="1"/>
  <c r="I898" i="1"/>
  <c r="I899" i="1"/>
  <c r="I14" i="1"/>
  <c r="I1018" i="1"/>
  <c r="J1018" i="1" s="1"/>
  <c r="I778" i="1"/>
  <c r="I1118" i="1"/>
  <c r="I1327" i="1"/>
  <c r="I1230" i="1"/>
  <c r="I1231" i="1"/>
  <c r="I1232" i="1"/>
  <c r="J1232" i="1" s="1"/>
  <c r="I1328" i="1"/>
  <c r="I1329" i="1"/>
  <c r="I1330" i="1"/>
  <c r="I1331" i="1"/>
  <c r="I1332" i="1"/>
  <c r="I1456" i="1"/>
  <c r="J1456" i="1" s="1"/>
  <c r="I1457" i="1"/>
  <c r="I1458" i="1"/>
  <c r="I1333" i="1"/>
  <c r="I15" i="1"/>
  <c r="I1459" i="1"/>
  <c r="J1459" i="1" s="1"/>
  <c r="I1460" i="1"/>
  <c r="J1460" i="1" s="1"/>
  <c r="I16" i="1"/>
  <c r="I1334" i="1"/>
  <c r="I17" i="1"/>
  <c r="I18" i="1"/>
  <c r="I19" i="1"/>
  <c r="I20" i="1"/>
  <c r="J20" i="1" s="1"/>
  <c r="I21" i="1"/>
  <c r="I22" i="1"/>
  <c r="I23" i="1"/>
  <c r="I1461" i="1"/>
  <c r="I24" i="1"/>
  <c r="J24" i="1" s="1"/>
  <c r="I25" i="1"/>
  <c r="J25" i="1" s="1"/>
  <c r="I26" i="1"/>
  <c r="I27" i="1"/>
  <c r="I146" i="1"/>
  <c r="I28" i="1"/>
  <c r="I147" i="1"/>
  <c r="J147" i="1" s="1"/>
  <c r="I1335" i="1"/>
  <c r="J1335" i="1" s="1"/>
  <c r="I29" i="1"/>
  <c r="I30" i="1"/>
  <c r="I31" i="1"/>
  <c r="I32" i="1"/>
  <c r="I1462" i="1"/>
  <c r="J1462" i="1" s="1"/>
  <c r="I148" i="1"/>
  <c r="J148" i="1" s="1"/>
  <c r="I149" i="1"/>
  <c r="I33" i="1"/>
  <c r="I150" i="1"/>
  <c r="I266" i="1"/>
  <c r="I267" i="1"/>
  <c r="J267" i="1" s="1"/>
  <c r="I268" i="1"/>
  <c r="J268" i="1" s="1"/>
  <c r="I269" i="1"/>
  <c r="I270" i="1"/>
  <c r="I446" i="1"/>
  <c r="I447" i="1"/>
  <c r="I271" i="1"/>
  <c r="J271" i="1" s="1"/>
  <c r="I448" i="1"/>
  <c r="J448" i="1" s="1"/>
  <c r="I272" i="1"/>
  <c r="I449" i="1"/>
  <c r="I273" i="1"/>
  <c r="I450" i="1"/>
  <c r="I274" i="1"/>
  <c r="I451" i="1"/>
  <c r="J451" i="1" s="1"/>
  <c r="I452" i="1"/>
  <c r="I453" i="1"/>
  <c r="I454" i="1"/>
  <c r="I455" i="1"/>
  <c r="I275" i="1"/>
  <c r="J275" i="1" s="1"/>
  <c r="I276" i="1"/>
  <c r="J276" i="1" s="1"/>
  <c r="I277" i="1"/>
  <c r="I278" i="1"/>
  <c r="I624" i="1"/>
  <c r="I1119" i="1"/>
  <c r="I456" i="1"/>
  <c r="I457" i="1"/>
  <c r="J457" i="1" s="1"/>
  <c r="I458" i="1"/>
  <c r="I279" i="1"/>
  <c r="I459" i="1"/>
  <c r="I460" i="1"/>
  <c r="I461" i="1"/>
  <c r="I280" i="1"/>
  <c r="J280" i="1" s="1"/>
  <c r="I625" i="1"/>
  <c r="I462" i="1"/>
  <c r="I463" i="1"/>
  <c r="I626" i="1"/>
  <c r="I627" i="1"/>
  <c r="J627" i="1" s="1"/>
  <c r="I281" i="1"/>
  <c r="J281" i="1" s="1"/>
  <c r="I282" i="1"/>
  <c r="I628" i="1"/>
  <c r="I283" i="1"/>
  <c r="I284" i="1"/>
  <c r="I629" i="1"/>
  <c r="I779" i="1"/>
  <c r="J779" i="1" s="1"/>
  <c r="I464" i="1"/>
  <c r="I465" i="1"/>
  <c r="I630" i="1"/>
  <c r="I466" i="1"/>
  <c r="I631" i="1"/>
  <c r="J631" i="1" s="1"/>
  <c r="I780" i="1"/>
  <c r="J780" i="1" s="1"/>
  <c r="I781" i="1"/>
  <c r="I782" i="1"/>
  <c r="I783" i="1"/>
  <c r="I632" i="1"/>
  <c r="I784" i="1"/>
  <c r="I633" i="1"/>
  <c r="J633" i="1" s="1"/>
  <c r="I634" i="1"/>
  <c r="I635" i="1"/>
  <c r="I467" i="1"/>
  <c r="I468" i="1"/>
  <c r="I469" i="1"/>
  <c r="J469" i="1" s="1"/>
  <c r="I285" i="1"/>
  <c r="J285" i="1" s="1"/>
  <c r="I636" i="1"/>
  <c r="I637" i="1"/>
  <c r="I470" i="1"/>
  <c r="I785" i="1"/>
  <c r="I638" i="1"/>
  <c r="I639" i="1"/>
  <c r="J639" i="1" s="1"/>
  <c r="I786" i="1"/>
  <c r="I787" i="1"/>
  <c r="I640" i="1"/>
  <c r="I788" i="1"/>
  <c r="I789" i="1"/>
  <c r="I34" i="1"/>
  <c r="J34" i="1" s="1"/>
  <c r="I641" i="1"/>
  <c r="I286" i="1"/>
  <c r="I642" i="1"/>
  <c r="I900" i="1"/>
  <c r="I790" i="1"/>
  <c r="I791" i="1"/>
  <c r="J791" i="1" s="1"/>
  <c r="I1120" i="1"/>
  <c r="I792" i="1"/>
  <c r="I793" i="1"/>
  <c r="I901" i="1"/>
  <c r="I794" i="1"/>
  <c r="I795" i="1"/>
  <c r="J795" i="1" s="1"/>
  <c r="I643" i="1"/>
  <c r="I902" i="1"/>
  <c r="I903" i="1"/>
  <c r="I904" i="1"/>
  <c r="I905" i="1"/>
  <c r="I906" i="1"/>
  <c r="J906" i="1" s="1"/>
  <c r="I907" i="1"/>
  <c r="I908" i="1"/>
  <c r="I909" i="1"/>
  <c r="I644" i="1"/>
  <c r="I910" i="1"/>
  <c r="J910" i="1" s="1"/>
  <c r="I1019" i="1"/>
  <c r="J1019" i="1" s="1"/>
  <c r="I1020" i="1"/>
  <c r="I1021" i="1"/>
  <c r="I645" i="1"/>
  <c r="I911" i="1"/>
  <c r="I912" i="1"/>
  <c r="J912" i="1" s="1"/>
  <c r="I913" i="1"/>
  <c r="J913" i="1" s="1"/>
  <c r="I914" i="1"/>
  <c r="I915" i="1"/>
  <c r="I1022" i="1"/>
  <c r="I287" i="1"/>
  <c r="I1023" i="1"/>
  <c r="I1463" i="1"/>
  <c r="J1463" i="1" s="1"/>
  <c r="I1024" i="1"/>
  <c r="I151" i="1"/>
  <c r="I1025" i="1"/>
  <c r="I1026" i="1"/>
  <c r="I646" i="1"/>
  <c r="I1027" i="1"/>
  <c r="J1027" i="1" s="1"/>
  <c r="I1028" i="1"/>
  <c r="I916" i="1"/>
  <c r="I917" i="1"/>
  <c r="I918" i="1"/>
  <c r="I796" i="1"/>
  <c r="I797" i="1"/>
  <c r="J797" i="1" s="1"/>
  <c r="I1029" i="1"/>
  <c r="I1030" i="1"/>
  <c r="I471" i="1"/>
  <c r="I1031" i="1"/>
  <c r="I472" i="1"/>
  <c r="J472" i="1" s="1"/>
  <c r="I1121" i="1"/>
  <c r="J1121" i="1" s="1"/>
  <c r="I1122" i="1"/>
  <c r="I919" i="1"/>
  <c r="I1032" i="1"/>
  <c r="I1033" i="1"/>
  <c r="I1123" i="1"/>
  <c r="I1124" i="1"/>
  <c r="J1124" i="1" s="1"/>
  <c r="I1125" i="1"/>
  <c r="I1126" i="1"/>
  <c r="I1034" i="1"/>
  <c r="I1127" i="1"/>
  <c r="I1128" i="1"/>
  <c r="J1128" i="1" s="1"/>
  <c r="I1129" i="1"/>
  <c r="J1129" i="1" s="1"/>
  <c r="I1336" i="1"/>
  <c r="I1130" i="1"/>
  <c r="I1131" i="1"/>
  <c r="I1132" i="1"/>
  <c r="I1133" i="1"/>
  <c r="J1133" i="1" s="1"/>
  <c r="I1233" i="1"/>
  <c r="J1233" i="1" s="1"/>
  <c r="I1234" i="1"/>
  <c r="I1235" i="1"/>
  <c r="I1236" i="1"/>
  <c r="I1237" i="1"/>
  <c r="I1238" i="1"/>
  <c r="J1238" i="1" s="1"/>
  <c r="I1239" i="1"/>
  <c r="J1239" i="1" s="1"/>
  <c r="I1240" i="1"/>
  <c r="I1241" i="1"/>
  <c r="I1242" i="1"/>
  <c r="I798" i="1"/>
  <c r="I1243" i="1"/>
  <c r="J1243" i="1" s="1"/>
  <c r="I1244" i="1"/>
  <c r="J1244" i="1" s="1"/>
  <c r="I1245" i="1"/>
  <c r="I1246" i="1"/>
  <c r="I1247" i="1"/>
  <c r="I1248" i="1"/>
  <c r="I1249" i="1"/>
  <c r="J1249" i="1" s="1"/>
  <c r="I1250" i="1"/>
  <c r="J1250" i="1" s="1"/>
  <c r="I799" i="1"/>
  <c r="I1251" i="1"/>
  <c r="I1134" i="1"/>
  <c r="I1337" i="1"/>
  <c r="I1338" i="1"/>
  <c r="J1338" i="1" s="1"/>
  <c r="I1339" i="1"/>
  <c r="J1339" i="1" s="1"/>
  <c r="I1340" i="1"/>
  <c r="I1341" i="1"/>
  <c r="I1342" i="1"/>
  <c r="I1343" i="1"/>
  <c r="I1344" i="1"/>
  <c r="I1345" i="1"/>
  <c r="J1345" i="1" s="1"/>
  <c r="I1346" i="1"/>
  <c r="I1347" i="1"/>
  <c r="I1348" i="1"/>
  <c r="I1349" i="1"/>
  <c r="I1350" i="1"/>
  <c r="J1350" i="1" s="1"/>
  <c r="I1351" i="1"/>
  <c r="J1351" i="1" s="1"/>
  <c r="I1352" i="1"/>
  <c r="I1353" i="1"/>
  <c r="I1354" i="1"/>
  <c r="I1355" i="1"/>
  <c r="I1035" i="1"/>
  <c r="I1356" i="1"/>
  <c r="J1356" i="1" s="1"/>
  <c r="I1357" i="1"/>
  <c r="I1358" i="1"/>
  <c r="I1464" i="1"/>
  <c r="I1359" i="1"/>
  <c r="I1465" i="1"/>
  <c r="I1466" i="1"/>
  <c r="J1466" i="1" s="1"/>
  <c r="I1360" i="1"/>
  <c r="I1467" i="1"/>
  <c r="I1468" i="1"/>
  <c r="I1135" i="1"/>
  <c r="I1361" i="1"/>
  <c r="I1362" i="1"/>
  <c r="J1362" i="1" s="1"/>
  <c r="I1469" i="1"/>
  <c r="I1470" i="1"/>
  <c r="I1471" i="1"/>
  <c r="I1472" i="1"/>
  <c r="I1473" i="1"/>
  <c r="I473" i="1"/>
  <c r="J473" i="1" s="1"/>
  <c r="I647" i="1"/>
  <c r="I152" i="1"/>
  <c r="I920" i="1"/>
  <c r="I1136" i="1"/>
  <c r="I1363" i="1"/>
  <c r="I288" i="1"/>
  <c r="J288" i="1" s="1"/>
  <c r="I1252" i="1"/>
  <c r="I153" i="1"/>
  <c r="I289" i="1"/>
  <c r="I290" i="1"/>
  <c r="I154" i="1"/>
  <c r="I474" i="1"/>
  <c r="J474" i="1" s="1"/>
  <c r="I475" i="1"/>
  <c r="I648" i="1"/>
  <c r="I921" i="1"/>
  <c r="I1474" i="1"/>
  <c r="I800" i="1"/>
  <c r="I1036" i="1"/>
  <c r="J1036" i="1" s="1"/>
  <c r="I1037" i="1"/>
  <c r="I1038" i="1"/>
  <c r="I1039" i="1"/>
  <c r="I1253" i="1"/>
  <c r="I291" i="1"/>
  <c r="I1475" i="1"/>
  <c r="J1475" i="1" s="1"/>
  <c r="I1476" i="1"/>
  <c r="I155" i="1"/>
  <c r="I801" i="1"/>
  <c r="I1477" i="1"/>
  <c r="I292" i="1"/>
  <c r="I293" i="1"/>
  <c r="J293" i="1" s="1"/>
  <c r="I1137" i="1"/>
  <c r="I476" i="1"/>
  <c r="I156" i="1"/>
  <c r="I477" i="1"/>
  <c r="I478" i="1"/>
  <c r="I479" i="1"/>
  <c r="J479" i="1" s="1"/>
  <c r="I1364" i="1"/>
  <c r="I480" i="1"/>
  <c r="I649" i="1"/>
  <c r="I1254" i="1"/>
  <c r="I1365" i="1"/>
  <c r="J1365" i="1" s="1"/>
  <c r="I802" i="1"/>
  <c r="J802" i="1" s="1"/>
  <c r="I803" i="1"/>
  <c r="I650" i="1"/>
  <c r="I804" i="1"/>
  <c r="I481" i="1"/>
  <c r="I922" i="1"/>
  <c r="I482" i="1"/>
  <c r="J482" i="1" s="1"/>
  <c r="I483" i="1"/>
  <c r="I923" i="1"/>
  <c r="I805" i="1"/>
  <c r="I806" i="1"/>
  <c r="I924" i="1"/>
  <c r="I925" i="1"/>
  <c r="J925" i="1" s="1"/>
  <c r="I1040" i="1"/>
  <c r="I807" i="1"/>
  <c r="I1138" i="1"/>
  <c r="I1366" i="1"/>
  <c r="I1255" i="1"/>
  <c r="I1256" i="1"/>
  <c r="J1256" i="1" s="1"/>
  <c r="I1257" i="1"/>
  <c r="I1367" i="1"/>
  <c r="I1368" i="1"/>
  <c r="I1369" i="1"/>
  <c r="I1370" i="1"/>
  <c r="I1478" i="1"/>
  <c r="J1478" i="1" s="1"/>
  <c r="I1479" i="1"/>
  <c r="I1480" i="1"/>
  <c r="I35" i="1"/>
  <c r="I1481" i="1"/>
  <c r="I1482" i="1"/>
  <c r="I36" i="1"/>
  <c r="J36" i="1" s="1"/>
  <c r="I1483" i="1"/>
  <c r="I37" i="1"/>
  <c r="I1139" i="1"/>
  <c r="I157" i="1"/>
  <c r="I38" i="1"/>
  <c r="J38" i="1" s="1"/>
  <c r="I158" i="1"/>
  <c r="J158" i="1" s="1"/>
  <c r="I1484" i="1"/>
  <c r="I39" i="1"/>
  <c r="I40" i="1"/>
  <c r="I159" i="1"/>
  <c r="I294" i="1"/>
  <c r="J294" i="1" s="1"/>
  <c r="I295" i="1"/>
  <c r="J295" i="1" s="1"/>
  <c r="I296" i="1"/>
  <c r="I484" i="1"/>
  <c r="I1371" i="1"/>
  <c r="I485" i="1"/>
  <c r="I651" i="1"/>
  <c r="J651" i="1" s="1"/>
  <c r="I486" i="1"/>
  <c r="J486" i="1" s="1"/>
  <c r="I297" i="1"/>
  <c r="I298" i="1"/>
  <c r="I487" i="1"/>
  <c r="I299" i="1"/>
  <c r="I488" i="1"/>
  <c r="I489" i="1"/>
  <c r="J489" i="1" s="1"/>
  <c r="I652" i="1"/>
  <c r="I808" i="1"/>
  <c r="I926" i="1"/>
  <c r="I490" i="1"/>
  <c r="I491" i="1"/>
  <c r="J491" i="1" s="1"/>
  <c r="I653" i="1"/>
  <c r="J653" i="1" s="1"/>
  <c r="I1140" i="1"/>
  <c r="I809" i="1"/>
  <c r="I1485" i="1"/>
  <c r="I492" i="1"/>
  <c r="I493" i="1"/>
  <c r="J493" i="1" s="1"/>
  <c r="I654" i="1"/>
  <c r="J654" i="1" s="1"/>
  <c r="I655" i="1"/>
  <c r="I494" i="1"/>
  <c r="I656" i="1"/>
  <c r="I810" i="1"/>
  <c r="I657" i="1"/>
  <c r="I300" i="1"/>
  <c r="J300" i="1" s="1"/>
  <c r="I1141" i="1"/>
  <c r="I658" i="1"/>
  <c r="I659" i="1"/>
  <c r="I927" i="1"/>
  <c r="I811" i="1"/>
  <c r="I812" i="1"/>
  <c r="J812" i="1" s="1"/>
  <c r="I928" i="1"/>
  <c r="I813" i="1"/>
  <c r="I814" i="1"/>
  <c r="I929" i="1"/>
  <c r="I930" i="1"/>
  <c r="J930" i="1" s="1"/>
  <c r="I931" i="1"/>
  <c r="J931" i="1" s="1"/>
  <c r="I1486" i="1"/>
  <c r="I932" i="1"/>
  <c r="I1487" i="1"/>
  <c r="I41" i="1"/>
  <c r="I660" i="1"/>
  <c r="J660" i="1" s="1"/>
  <c r="I933" i="1"/>
  <c r="J933" i="1" s="1"/>
  <c r="I1041" i="1"/>
  <c r="I1042" i="1"/>
  <c r="I160" i="1"/>
  <c r="I1043" i="1"/>
  <c r="I661" i="1"/>
  <c r="J661" i="1" s="1"/>
  <c r="I1044" i="1"/>
  <c r="J1044" i="1" s="1"/>
  <c r="I1045" i="1"/>
  <c r="I1046" i="1"/>
  <c r="I1142" i="1"/>
  <c r="I1143" i="1"/>
  <c r="I1144" i="1"/>
  <c r="J1144" i="1" s="1"/>
  <c r="I1047" i="1"/>
  <c r="J1047" i="1" s="1"/>
  <c r="I1145" i="1"/>
  <c r="I1488" i="1"/>
  <c r="I1146" i="1"/>
  <c r="I1147" i="1"/>
  <c r="I1148" i="1"/>
  <c r="J1148" i="1" s="1"/>
  <c r="I1258" i="1"/>
  <c r="J1258" i="1" s="1"/>
  <c r="I1259" i="1"/>
  <c r="I1260" i="1"/>
  <c r="I1261" i="1"/>
  <c r="I1262" i="1"/>
  <c r="I1263" i="1"/>
  <c r="I815" i="1"/>
  <c r="J815" i="1" s="1"/>
  <c r="I1489" i="1"/>
  <c r="I1264" i="1"/>
  <c r="I1149" i="1"/>
  <c r="I1265" i="1"/>
  <c r="I1266" i="1"/>
  <c r="J1266" i="1" s="1"/>
  <c r="I1267" i="1"/>
  <c r="J1267" i="1" s="1"/>
  <c r="I1268" i="1"/>
  <c r="I1269" i="1"/>
  <c r="I1270" i="1"/>
  <c r="I1271" i="1"/>
  <c r="I816" i="1"/>
  <c r="I1150" i="1"/>
  <c r="J1150" i="1" s="1"/>
  <c r="I1372" i="1"/>
  <c r="I1373" i="1"/>
  <c r="I662" i="1"/>
  <c r="I663" i="1"/>
  <c r="I1374" i="1"/>
  <c r="J1374" i="1" s="1"/>
  <c r="I1375" i="1"/>
  <c r="J1375" i="1" s="1"/>
  <c r="I1376" i="1"/>
  <c r="I1377" i="1"/>
  <c r="I1378" i="1"/>
  <c r="I1379" i="1"/>
  <c r="I1380" i="1"/>
  <c r="J1380" i="1" s="1"/>
  <c r="I1381" i="1"/>
  <c r="J1381" i="1" s="1"/>
  <c r="I1382" i="1"/>
  <c r="I1383" i="1"/>
  <c r="I1384" i="1"/>
  <c r="I1151" i="1"/>
  <c r="I1385" i="1"/>
  <c r="J1385" i="1" s="1"/>
  <c r="I1386" i="1"/>
  <c r="J1386" i="1" s="1"/>
  <c r="I1048" i="1"/>
  <c r="I1387" i="1"/>
  <c r="I1490" i="1"/>
  <c r="I1388" i="1"/>
  <c r="I42" i="1"/>
  <c r="J42" i="1" s="1"/>
  <c r="I1491" i="1"/>
  <c r="J1491" i="1" s="1"/>
  <c r="I43" i="1"/>
  <c r="I44" i="1"/>
  <c r="I1389" i="1"/>
  <c r="I45" i="1"/>
  <c r="I664" i="1"/>
  <c r="J664" i="1" s="1"/>
  <c r="I1152" i="1"/>
  <c r="J1152" i="1" s="1"/>
  <c r="I1492" i="1"/>
  <c r="I46" i="1"/>
  <c r="I47" i="1"/>
  <c r="I48" i="1"/>
  <c r="I49" i="1"/>
  <c r="I50" i="1"/>
  <c r="J50" i="1" s="1"/>
  <c r="I1493" i="1"/>
  <c r="I51" i="1"/>
  <c r="I52" i="1"/>
  <c r="I53" i="1"/>
  <c r="I54" i="1"/>
  <c r="J54" i="1" s="1"/>
  <c r="I55" i="1"/>
  <c r="J55" i="1" s="1"/>
  <c r="I56" i="1"/>
  <c r="I57" i="1"/>
  <c r="I58" i="1"/>
  <c r="I59" i="1"/>
  <c r="I60" i="1"/>
  <c r="J60" i="1" s="1"/>
  <c r="I61" i="1"/>
  <c r="J61" i="1" s="1"/>
  <c r="I161" i="1"/>
  <c r="I62" i="1"/>
  <c r="I63" i="1"/>
  <c r="I64" i="1"/>
  <c r="I65" i="1"/>
  <c r="J65" i="1" s="1"/>
  <c r="I66" i="1"/>
  <c r="J66" i="1" s="1"/>
  <c r="I67" i="1"/>
  <c r="I68" i="1"/>
  <c r="I69" i="1"/>
  <c r="I70" i="1"/>
  <c r="I71" i="1"/>
  <c r="J71" i="1" s="1"/>
  <c r="I72" i="1"/>
  <c r="J72" i="1" s="1"/>
  <c r="I495" i="1"/>
  <c r="I817" i="1"/>
  <c r="I162" i="1"/>
  <c r="I163" i="1"/>
  <c r="I164" i="1"/>
  <c r="J164" i="1" s="1"/>
  <c r="I165" i="1"/>
  <c r="J165" i="1" s="1"/>
  <c r="I166" i="1"/>
  <c r="I167" i="1"/>
  <c r="I168" i="1"/>
  <c r="I169" i="1"/>
  <c r="I170" i="1"/>
  <c r="J170" i="1" s="1"/>
  <c r="I73" i="1"/>
  <c r="J73" i="1" s="1"/>
  <c r="I171" i="1"/>
  <c r="I74" i="1"/>
  <c r="I172" i="1"/>
  <c r="I173" i="1"/>
  <c r="I75" i="1"/>
  <c r="J75" i="1" s="1"/>
  <c r="I301" i="1"/>
  <c r="J301" i="1" s="1"/>
  <c r="I174" i="1"/>
  <c r="I496" i="1"/>
  <c r="I302" i="1"/>
  <c r="I303" i="1"/>
  <c r="I497" i="1"/>
  <c r="J497" i="1" s="1"/>
  <c r="I498" i="1"/>
  <c r="J498" i="1" s="1"/>
  <c r="I499" i="1"/>
  <c r="I500" i="1"/>
  <c r="I501" i="1"/>
  <c r="I502" i="1"/>
  <c r="I304" i="1"/>
  <c r="J304" i="1" s="1"/>
  <c r="I503" i="1"/>
  <c r="J503" i="1" s="1"/>
  <c r="I76" i="1"/>
  <c r="I504" i="1"/>
  <c r="I665" i="1"/>
  <c r="I1390" i="1"/>
  <c r="I505" i="1"/>
  <c r="J505" i="1" s="1"/>
  <c r="I305" i="1"/>
  <c r="J305" i="1" s="1"/>
  <c r="I1049" i="1"/>
  <c r="I506" i="1"/>
  <c r="I666" i="1"/>
  <c r="I1494" i="1"/>
  <c r="I507" i="1"/>
  <c r="J507" i="1" s="1"/>
  <c r="I667" i="1"/>
  <c r="J667" i="1" s="1"/>
  <c r="I668" i="1"/>
  <c r="I669" i="1"/>
  <c r="I1050" i="1"/>
  <c r="I1495" i="1"/>
  <c r="I670" i="1"/>
  <c r="I671" i="1"/>
  <c r="J671" i="1" s="1"/>
  <c r="I672" i="1"/>
  <c r="I673" i="1"/>
  <c r="I674" i="1"/>
  <c r="I508" i="1"/>
  <c r="I675" i="1"/>
  <c r="I676" i="1"/>
  <c r="J676" i="1" s="1"/>
  <c r="I818" i="1"/>
  <c r="I819" i="1"/>
  <c r="I677" i="1"/>
  <c r="I820" i="1"/>
  <c r="I821" i="1"/>
  <c r="J821" i="1" s="1"/>
  <c r="I934" i="1"/>
  <c r="J934" i="1" s="1"/>
  <c r="I822" i="1"/>
  <c r="I823" i="1"/>
  <c r="I824" i="1"/>
  <c r="I825" i="1"/>
  <c r="I1051" i="1"/>
  <c r="J1051" i="1" s="1"/>
  <c r="I935" i="1"/>
  <c r="J935" i="1" s="1"/>
  <c r="I678" i="1"/>
  <c r="I936" i="1"/>
  <c r="I937" i="1"/>
  <c r="I938" i="1"/>
  <c r="I939" i="1"/>
  <c r="J939" i="1" s="1"/>
  <c r="I940" i="1"/>
  <c r="J940" i="1" s="1"/>
  <c r="I941" i="1"/>
  <c r="I942" i="1"/>
  <c r="I1052" i="1"/>
  <c r="I1053" i="1"/>
  <c r="I1054" i="1"/>
  <c r="J1054" i="1" s="1"/>
  <c r="I1055" i="1"/>
  <c r="J1055" i="1" s="1"/>
  <c r="I1056" i="1"/>
  <c r="I1057" i="1"/>
  <c r="I1153" i="1"/>
  <c r="I1154" i="1"/>
  <c r="I1155" i="1"/>
  <c r="J1155" i="1" s="1"/>
  <c r="I679" i="1"/>
  <c r="J679" i="1" s="1"/>
  <c r="I1156" i="1"/>
  <c r="I1157" i="1"/>
  <c r="I1272" i="1"/>
  <c r="I1273" i="1"/>
  <c r="I1391" i="1"/>
  <c r="J1391" i="1" s="1"/>
  <c r="I1158" i="1"/>
  <c r="J1158" i="1" s="1"/>
  <c r="I1392" i="1"/>
  <c r="I1393" i="1"/>
  <c r="I1274" i="1"/>
  <c r="I1394" i="1"/>
  <c r="I1395" i="1"/>
  <c r="I1275" i="1"/>
  <c r="J1275" i="1" s="1"/>
  <c r="I943" i="1"/>
  <c r="I1276" i="1"/>
  <c r="I1496" i="1"/>
  <c r="I1396" i="1"/>
  <c r="I1397" i="1"/>
  <c r="J1397" i="1" s="1"/>
  <c r="I1497" i="1"/>
  <c r="J1497" i="1" s="1"/>
  <c r="I1498" i="1"/>
  <c r="I1499" i="1"/>
  <c r="I1500" i="1"/>
  <c r="I1501" i="1"/>
  <c r="I1502" i="1"/>
  <c r="J1502" i="1" s="1"/>
  <c r="I1398" i="1"/>
  <c r="J1398" i="1" s="1"/>
  <c r="I1399" i="1"/>
  <c r="I306" i="1"/>
  <c r="I175" i="1"/>
  <c r="I307" i="1"/>
  <c r="I176" i="1"/>
  <c r="I680" i="1"/>
  <c r="J680" i="1" s="1"/>
  <c r="I177" i="1"/>
  <c r="I509" i="1"/>
  <c r="I510" i="1"/>
  <c r="I944" i="1"/>
  <c r="I826" i="1"/>
  <c r="I1058" i="1"/>
  <c r="J1058" i="1" s="1"/>
  <c r="I1059" i="1"/>
  <c r="I1060" i="1"/>
  <c r="I1061" i="1"/>
  <c r="I308" i="1"/>
  <c r="I1503" i="1"/>
  <c r="I309" i="1"/>
  <c r="J309" i="1" s="1"/>
  <c r="I178" i="1"/>
  <c r="I77" i="1"/>
  <c r="I310" i="1"/>
  <c r="I511" i="1"/>
  <c r="I179" i="1"/>
  <c r="I512" i="1"/>
  <c r="J512" i="1" s="1"/>
  <c r="I681" i="1"/>
  <c r="I513" i="1"/>
  <c r="I514" i="1"/>
  <c r="I1400" i="1"/>
  <c r="I682" i="1"/>
  <c r="J682" i="1" s="1"/>
  <c r="I515" i="1"/>
  <c r="J515" i="1" s="1"/>
  <c r="I683" i="1"/>
  <c r="I1401" i="1"/>
  <c r="I827" i="1"/>
  <c r="I828" i="1"/>
  <c r="I684" i="1"/>
  <c r="I829" i="1"/>
  <c r="J829" i="1" s="1"/>
  <c r="I516" i="1"/>
  <c r="I517" i="1"/>
  <c r="I518" i="1"/>
  <c r="I945" i="1"/>
  <c r="I830" i="1"/>
  <c r="J830" i="1" s="1"/>
  <c r="I831" i="1"/>
  <c r="J831" i="1" s="1"/>
  <c r="I946" i="1"/>
  <c r="I947" i="1"/>
  <c r="I1062" i="1"/>
  <c r="I832" i="1"/>
  <c r="I1402" i="1"/>
  <c r="J1402" i="1" s="1"/>
  <c r="I1277" i="1"/>
  <c r="J1277" i="1" s="1"/>
  <c r="I1278" i="1"/>
  <c r="I1279" i="1"/>
  <c r="I1403" i="1"/>
  <c r="I1404" i="1"/>
  <c r="I1504" i="1"/>
  <c r="J1504" i="1" s="1"/>
  <c r="I1505" i="1"/>
  <c r="J1505" i="1" s="1"/>
  <c r="I1506" i="1"/>
  <c r="I78" i="1"/>
  <c r="I1507" i="1"/>
  <c r="I79" i="1"/>
  <c r="I180" i="1"/>
  <c r="J180" i="1" s="1"/>
  <c r="I80" i="1"/>
  <c r="J80" i="1" s="1"/>
  <c r="I1405" i="1"/>
  <c r="I81" i="1"/>
  <c r="I948" i="1"/>
  <c r="I1159" i="1"/>
  <c r="I82" i="1"/>
  <c r="I181" i="1"/>
  <c r="J181" i="1" s="1"/>
  <c r="I311" i="1"/>
  <c r="I312" i="1"/>
  <c r="I313" i="1"/>
  <c r="I314" i="1"/>
  <c r="I519" i="1"/>
  <c r="J519" i="1" s="1"/>
  <c r="I520" i="1"/>
  <c r="J520" i="1" s="1"/>
  <c r="I315" i="1"/>
  <c r="I316" i="1"/>
  <c r="I521" i="1"/>
  <c r="I685" i="1"/>
  <c r="I522" i="1"/>
  <c r="J522" i="1" s="1"/>
  <c r="I523" i="1"/>
  <c r="J523" i="1" s="1"/>
  <c r="I686" i="1"/>
  <c r="I317" i="1"/>
  <c r="I318" i="1"/>
  <c r="I524" i="1"/>
  <c r="I525" i="1"/>
  <c r="I526" i="1"/>
  <c r="J526" i="1" s="1"/>
  <c r="I687" i="1"/>
  <c r="I527" i="1"/>
  <c r="I833" i="1"/>
  <c r="I319" i="1"/>
  <c r="I1508" i="1"/>
  <c r="J1508" i="1" s="1"/>
  <c r="I688" i="1"/>
  <c r="J688" i="1" s="1"/>
  <c r="I834" i="1"/>
  <c r="I949" i="1"/>
  <c r="I835" i="1"/>
  <c r="I950" i="1"/>
  <c r="I836" i="1"/>
  <c r="J836" i="1" s="1"/>
  <c r="I837" i="1"/>
  <c r="J837" i="1" s="1"/>
  <c r="I951" i="1"/>
  <c r="I952" i="1"/>
  <c r="I953" i="1"/>
  <c r="I954" i="1"/>
  <c r="I955" i="1"/>
  <c r="J955" i="1" s="1"/>
  <c r="I956" i="1"/>
  <c r="J956" i="1" s="1"/>
  <c r="I1063" i="1"/>
  <c r="I1064" i="1"/>
  <c r="I1065" i="1"/>
  <c r="I182" i="1"/>
  <c r="I1066" i="1"/>
  <c r="I320" i="1"/>
  <c r="J320" i="1" s="1"/>
  <c r="I689" i="1"/>
  <c r="I1067" i="1"/>
  <c r="I183" i="1"/>
  <c r="I690" i="1"/>
  <c r="I1068" i="1"/>
  <c r="J1068" i="1" s="1"/>
  <c r="I1160" i="1"/>
  <c r="J1160" i="1" s="1"/>
  <c r="I1161" i="1"/>
  <c r="I1162" i="1"/>
  <c r="I1069" i="1"/>
  <c r="I1509" i="1"/>
  <c r="I184" i="1"/>
  <c r="J184" i="1" s="1"/>
  <c r="I1163" i="1"/>
  <c r="J1163" i="1" s="1"/>
  <c r="I1164" i="1"/>
  <c r="I1165" i="1"/>
  <c r="I1280" i="1"/>
  <c r="I1281" i="1"/>
  <c r="I838" i="1"/>
  <c r="J838" i="1" s="1"/>
  <c r="I1282" i="1"/>
  <c r="J1282" i="1" s="1"/>
  <c r="I1283" i="1"/>
  <c r="I1284" i="1"/>
  <c r="I1285" i="1"/>
  <c r="I1286" i="1"/>
  <c r="I1287" i="1"/>
  <c r="J1287" i="1" s="1"/>
  <c r="I1288" i="1"/>
  <c r="J1288" i="1" s="1"/>
  <c r="I1289" i="1"/>
  <c r="I839" i="1"/>
  <c r="I83" i="1"/>
  <c r="I185" i="1"/>
  <c r="I321" i="1"/>
  <c r="J321" i="1" s="1"/>
  <c r="I691" i="1"/>
  <c r="J691" i="1" s="1"/>
  <c r="I692" i="1"/>
  <c r="I693" i="1"/>
  <c r="I1406" i="1"/>
  <c r="I1407" i="1"/>
  <c r="I1408" i="1"/>
  <c r="J1408" i="1" s="1"/>
  <c r="I1409" i="1"/>
  <c r="J1409" i="1" s="1"/>
  <c r="I1410" i="1"/>
  <c r="I1411" i="1"/>
  <c r="I1412" i="1"/>
  <c r="I1413" i="1"/>
  <c r="I1414" i="1"/>
  <c r="J1414" i="1" s="1"/>
  <c r="I1070" i="1"/>
  <c r="J1070" i="1" s="1"/>
  <c r="I1510" i="1"/>
  <c r="I1415" i="1"/>
  <c r="I1511" i="1"/>
  <c r="I84" i="1"/>
  <c r="I1290" i="1"/>
  <c r="J1290" i="1" s="1"/>
  <c r="I1416" i="1"/>
  <c r="J1416" i="1" s="1"/>
  <c r="I85" i="1"/>
  <c r="I1512" i="1"/>
  <c r="I86" i="1"/>
  <c r="I87" i="1"/>
  <c r="I88" i="1"/>
  <c r="I322" i="1"/>
  <c r="J322" i="1" s="1"/>
  <c r="I89" i="1"/>
  <c r="I90" i="1"/>
  <c r="I91" i="1"/>
  <c r="I92" i="1"/>
  <c r="I93" i="1"/>
  <c r="J93" i="1" s="1"/>
  <c r="I186" i="1"/>
  <c r="J186" i="1" s="1"/>
  <c r="I187" i="1"/>
  <c r="I323" i="1"/>
  <c r="I528" i="1"/>
  <c r="I188" i="1"/>
  <c r="I324" i="1"/>
  <c r="J324" i="1" s="1"/>
  <c r="I529" i="1"/>
  <c r="J529" i="1" s="1"/>
  <c r="I189" i="1"/>
  <c r="I325" i="1"/>
  <c r="I530" i="1"/>
  <c r="I190" i="1"/>
  <c r="I326" i="1"/>
  <c r="J326" i="1" s="1"/>
  <c r="I531" i="1"/>
  <c r="J531" i="1" s="1"/>
  <c r="I191" i="1"/>
  <c r="I327" i="1"/>
  <c r="I532" i="1"/>
  <c r="I192" i="1"/>
  <c r="I328" i="1"/>
  <c r="J328" i="1" s="1"/>
  <c r="I533" i="1"/>
  <c r="J533" i="1" s="1"/>
  <c r="I193" i="1"/>
  <c r="I329" i="1"/>
  <c r="I534" i="1"/>
  <c r="I194" i="1"/>
  <c r="I330" i="1"/>
  <c r="J330" i="1" s="1"/>
  <c r="I535" i="1"/>
  <c r="J535" i="1" s="1"/>
  <c r="I195" i="1"/>
  <c r="I536" i="1"/>
  <c r="I537" i="1"/>
  <c r="I538" i="1"/>
  <c r="I539" i="1"/>
  <c r="J539" i="1" s="1"/>
  <c r="I331" i="1"/>
  <c r="J331" i="1" s="1"/>
  <c r="I1513" i="1"/>
  <c r="I694" i="1"/>
  <c r="I94" i="1"/>
  <c r="I540" i="1"/>
  <c r="I695" i="1"/>
  <c r="J695" i="1" s="1"/>
  <c r="I696" i="1"/>
  <c r="J696" i="1" s="1"/>
  <c r="I697" i="1"/>
  <c r="I698" i="1"/>
  <c r="I699" i="1"/>
  <c r="I700" i="1"/>
  <c r="I701" i="1"/>
  <c r="J701" i="1" s="1"/>
  <c r="I702" i="1"/>
  <c r="J702" i="1" s="1"/>
  <c r="I541" i="1"/>
  <c r="I840" i="1"/>
  <c r="I841" i="1"/>
  <c r="I842" i="1"/>
  <c r="I1071" i="1"/>
  <c r="J1071" i="1" s="1"/>
  <c r="I957" i="1"/>
  <c r="J957" i="1" s="1"/>
  <c r="I958" i="1"/>
  <c r="I959" i="1"/>
  <c r="I703" i="1"/>
  <c r="I1072" i="1"/>
  <c r="I1073" i="1"/>
  <c r="J1073" i="1" s="1"/>
  <c r="I1074" i="1"/>
  <c r="J1074" i="1" s="1"/>
  <c r="I1166" i="1"/>
  <c r="I960" i="1"/>
  <c r="I704" i="1"/>
  <c r="I1291" i="1"/>
  <c r="I1292" i="1"/>
  <c r="I1293" i="1"/>
  <c r="J1293" i="1" s="1"/>
  <c r="I1417" i="1"/>
  <c r="I1418" i="1"/>
  <c r="I961" i="1"/>
  <c r="I1514" i="1"/>
  <c r="I1515" i="1"/>
  <c r="J1515" i="1" s="1"/>
  <c r="I95" i="1"/>
  <c r="J95" i="1" s="1"/>
  <c r="I96" i="1"/>
  <c r="I97" i="1"/>
  <c r="I98" i="1"/>
  <c r="I1419" i="1"/>
  <c r="I196" i="1"/>
  <c r="J196" i="1" s="1"/>
  <c r="I197" i="1"/>
  <c r="J197" i="1" s="1"/>
  <c r="I198" i="1"/>
  <c r="I199" i="1"/>
  <c r="I99" i="1"/>
  <c r="I200" i="1"/>
  <c r="I201" i="1"/>
  <c r="I202" i="1"/>
  <c r="J202" i="1" s="1"/>
  <c r="I203" i="1"/>
  <c r="I204" i="1"/>
  <c r="I205" i="1"/>
  <c r="I206" i="1"/>
  <c r="I207" i="1"/>
  <c r="J207" i="1" s="1"/>
  <c r="I208" i="1"/>
  <c r="J208" i="1" s="1"/>
  <c r="I209" i="1"/>
  <c r="I210" i="1"/>
  <c r="I332" i="1"/>
  <c r="I333" i="1"/>
  <c r="I334" i="1"/>
  <c r="J334" i="1" s="1"/>
  <c r="I211" i="1"/>
  <c r="J211" i="1" s="1"/>
  <c r="I335" i="1"/>
  <c r="I336" i="1"/>
  <c r="I337" i="1"/>
  <c r="I338" i="1"/>
  <c r="I339" i="1"/>
  <c r="I340" i="1"/>
  <c r="J340" i="1" s="1"/>
  <c r="I341" i="1"/>
  <c r="I1167" i="1"/>
  <c r="I342" i="1"/>
  <c r="I542" i="1"/>
  <c r="I100" i="1"/>
  <c r="J100" i="1" s="1"/>
  <c r="I212" i="1"/>
  <c r="J212" i="1" s="1"/>
  <c r="I343" i="1"/>
  <c r="I543" i="1"/>
  <c r="I544" i="1"/>
  <c r="I545" i="1"/>
  <c r="I705" i="1"/>
  <c r="I706" i="1"/>
  <c r="J706" i="1" s="1"/>
  <c r="I707" i="1"/>
  <c r="I708" i="1"/>
  <c r="I546" i="1"/>
  <c r="I709" i="1"/>
  <c r="I843" i="1"/>
  <c r="J843" i="1" s="1"/>
  <c r="I710" i="1"/>
  <c r="J710" i="1" s="1"/>
  <c r="I213" i="1"/>
  <c r="I844" i="1"/>
  <c r="I547" i="1"/>
  <c r="I548" i="1"/>
  <c r="I549" i="1"/>
  <c r="J549" i="1" s="1"/>
  <c r="I550" i="1"/>
  <c r="J550" i="1" s="1"/>
  <c r="I711" i="1"/>
  <c r="I845" i="1"/>
  <c r="I214" i="1"/>
  <c r="I551" i="1"/>
  <c r="I962" i="1"/>
  <c r="J962" i="1" s="1"/>
  <c r="I963" i="1"/>
  <c r="J963" i="1" s="1"/>
  <c r="I712" i="1"/>
  <c r="I713" i="1"/>
  <c r="I714" i="1"/>
  <c r="I964" i="1"/>
  <c r="I965" i="1"/>
  <c r="J965" i="1" s="1"/>
  <c r="I1075" i="1"/>
  <c r="J1075" i="1" s="1"/>
  <c r="I966" i="1"/>
  <c r="I967" i="1"/>
  <c r="I1076" i="1"/>
  <c r="I1077" i="1"/>
  <c r="I1078" i="1"/>
  <c r="J1078" i="1" s="1"/>
  <c r="I1079" i="1"/>
  <c r="J1079" i="1" s="1"/>
  <c r="I968" i="1"/>
  <c r="I1168" i="1"/>
  <c r="I1169" i="1"/>
  <c r="I1170" i="1"/>
  <c r="I1080" i="1"/>
  <c r="J1080" i="1" s="1"/>
  <c r="I1081" i="1"/>
  <c r="J1081" i="1" s="1"/>
  <c r="I969" i="1"/>
  <c r="I1171" i="1"/>
  <c r="I1172" i="1"/>
  <c r="I1173" i="1"/>
  <c r="I1174" i="1"/>
  <c r="J1174" i="1" s="1"/>
  <c r="I1175" i="1"/>
  <c r="J1175" i="1" s="1"/>
  <c r="I1176" i="1"/>
  <c r="I1082" i="1"/>
  <c r="I1294" i="1"/>
  <c r="I1177" i="1"/>
  <c r="I1178" i="1"/>
  <c r="J1178" i="1" s="1"/>
  <c r="I1179" i="1"/>
  <c r="J1179" i="1" s="1"/>
  <c r="I846" i="1"/>
  <c r="I1180" i="1"/>
  <c r="I1083" i="1"/>
  <c r="I1181" i="1"/>
  <c r="I1295" i="1"/>
  <c r="J1295" i="1" s="1"/>
  <c r="I1182" i="1"/>
  <c r="J1182" i="1" s="1"/>
  <c r="I1183" i="1"/>
  <c r="I970" i="1"/>
  <c r="I1184" i="1"/>
  <c r="I1296" i="1"/>
  <c r="I1297" i="1"/>
  <c r="J1297" i="1" s="1"/>
  <c r="I1420" i="1"/>
  <c r="J1420" i="1" s="1"/>
  <c r="I1298" i="1"/>
  <c r="I1421" i="1"/>
  <c r="I1422" i="1"/>
  <c r="I1299" i="1"/>
  <c r="I1423" i="1"/>
  <c r="J1423" i="1" s="1"/>
  <c r="I1424" i="1"/>
  <c r="J1424" i="1" s="1"/>
  <c r="I1425" i="1"/>
  <c r="I1426" i="1"/>
  <c r="I1427" i="1"/>
  <c r="I1428" i="1"/>
  <c r="I1429" i="1"/>
  <c r="J1429" i="1" s="1"/>
  <c r="I1300" i="1"/>
  <c r="J1300" i="1" s="1"/>
  <c r="I1185" i="1"/>
  <c r="I1301" i="1"/>
  <c r="I1516" i="1"/>
  <c r="I1430" i="1"/>
  <c r="I1517" i="1"/>
  <c r="J1517" i="1" s="1"/>
  <c r="I1518" i="1"/>
  <c r="J1518" i="1" s="1"/>
  <c r="I1519" i="1"/>
  <c r="I1520" i="1"/>
  <c r="I1521" i="1"/>
  <c r="I1522" i="1"/>
  <c r="I1302" i="1"/>
  <c r="J1302" i="1" s="1"/>
  <c r="I1303" i="1"/>
  <c r="J1303" i="1" s="1"/>
  <c r="I1304" i="1"/>
  <c r="I1431" i="1"/>
  <c r="I1432" i="1"/>
  <c r="I552" i="1"/>
  <c r="I344" i="1"/>
  <c r="J344" i="1" s="1"/>
  <c r="I215" i="1"/>
  <c r="J215" i="1" s="1"/>
  <c r="I101" i="1"/>
  <c r="I345" i="1"/>
  <c r="I216" i="1"/>
  <c r="I553" i="1"/>
  <c r="I715" i="1"/>
  <c r="J715" i="1" s="1"/>
  <c r="I554" i="1"/>
  <c r="J554" i="1" s="1"/>
  <c r="I555" i="1"/>
  <c r="I847" i="1"/>
  <c r="I716" i="1"/>
  <c r="I848" i="1"/>
  <c r="I556" i="1"/>
  <c r="J556" i="1" s="1"/>
  <c r="I557" i="1"/>
  <c r="J557" i="1" s="1"/>
  <c r="I971" i="1"/>
  <c r="I849" i="1"/>
  <c r="I850" i="1"/>
  <c r="I972" i="1"/>
  <c r="I973" i="1"/>
  <c r="J973" i="1" s="1"/>
  <c r="I1084" i="1"/>
  <c r="J1084" i="1" s="1"/>
  <c r="I217" i="1"/>
  <c r="I218" i="1"/>
  <c r="I102" i="1"/>
  <c r="I219" i="1"/>
  <c r="I346" i="1"/>
  <c r="J346" i="1" s="1"/>
  <c r="I347" i="1"/>
  <c r="J347" i="1" s="1"/>
  <c r="I348" i="1"/>
  <c r="I558" i="1"/>
  <c r="I559" i="1"/>
  <c r="I349" i="1"/>
  <c r="I350" i="1"/>
  <c r="J350" i="1" s="1"/>
  <c r="I560" i="1"/>
  <c r="J560" i="1" s="1"/>
  <c r="I717" i="1"/>
  <c r="I561" i="1"/>
  <c r="I562" i="1"/>
  <c r="I718" i="1"/>
  <c r="I563" i="1"/>
  <c r="I564" i="1"/>
  <c r="J564" i="1" s="1"/>
  <c r="I719" i="1"/>
  <c r="I851" i="1"/>
  <c r="I720" i="1"/>
  <c r="I565" i="1"/>
  <c r="I974" i="1"/>
  <c r="J974" i="1" s="1"/>
  <c r="I852" i="1"/>
  <c r="J852" i="1" s="1"/>
  <c r="I975" i="1"/>
  <c r="I853" i="1"/>
  <c r="I854" i="1"/>
  <c r="I976" i="1"/>
  <c r="I977" i="1"/>
  <c r="I103" i="1"/>
  <c r="J103" i="1" s="1"/>
  <c r="I978" i="1"/>
  <c r="I1085" i="1"/>
  <c r="I104" i="1"/>
  <c r="I566" i="1"/>
  <c r="I1086" i="1"/>
  <c r="I1087" i="1"/>
  <c r="J1087" i="1" s="1"/>
  <c r="I721" i="1"/>
  <c r="I1088" i="1"/>
  <c r="I979" i="1"/>
  <c r="I1186" i="1"/>
  <c r="I1089" i="1"/>
  <c r="J1089" i="1" s="1"/>
  <c r="I1187" i="1"/>
  <c r="J1187" i="1" s="1"/>
  <c r="I351" i="1"/>
  <c r="I722" i="1"/>
  <c r="I980" i="1"/>
  <c r="I1090" i="1"/>
  <c r="I855" i="1"/>
  <c r="J855" i="1" s="1"/>
  <c r="I105" i="1"/>
  <c r="J105" i="1" s="1"/>
  <c r="I106" i="1"/>
  <c r="I107" i="1"/>
  <c r="I108" i="1"/>
  <c r="I109" i="1"/>
  <c r="I110" i="1"/>
  <c r="J110" i="1" s="1"/>
  <c r="I111" i="1"/>
  <c r="J111" i="1" s="1"/>
  <c r="I112" i="1"/>
  <c r="I856" i="1"/>
  <c r="I723" i="1"/>
  <c r="I724" i="1"/>
  <c r="I1091" i="1"/>
  <c r="I113" i="1"/>
  <c r="J113" i="1" s="1"/>
  <c r="I352" i="1"/>
  <c r="I114" i="1"/>
  <c r="I115" i="1"/>
  <c r="I116" i="1"/>
  <c r="I117" i="1"/>
  <c r="J117" i="1" s="1"/>
  <c r="I220" i="1"/>
  <c r="J220" i="1" s="1"/>
  <c r="I567" i="1"/>
  <c r="I725" i="1"/>
  <c r="I726" i="1"/>
  <c r="I727" i="1"/>
  <c r="I728" i="1"/>
  <c r="J728" i="1" s="1"/>
  <c r="I729" i="1"/>
  <c r="J729" i="1" s="1"/>
  <c r="I568" i="1"/>
  <c r="I857" i="1"/>
  <c r="I858" i="1"/>
  <c r="I1092" i="1"/>
  <c r="I981" i="1"/>
  <c r="J981" i="1" s="1"/>
  <c r="I1093" i="1"/>
  <c r="J1093" i="1" s="1"/>
  <c r="I1094" i="1"/>
  <c r="I1095" i="1"/>
  <c r="I1188" i="1"/>
  <c r="I118" i="1"/>
  <c r="I730" i="1"/>
  <c r="J730" i="1" s="1"/>
  <c r="I982" i="1"/>
  <c r="J982" i="1" s="1"/>
  <c r="I221" i="1"/>
  <c r="I222" i="1"/>
  <c r="I223" i="1"/>
  <c r="I224" i="1"/>
  <c r="I225" i="1"/>
  <c r="J225" i="1" s="1"/>
  <c r="I226" i="1"/>
  <c r="J226" i="1" s="1"/>
  <c r="I227" i="1"/>
  <c r="I228" i="1"/>
  <c r="I353" i="1"/>
  <c r="I354" i="1"/>
  <c r="I229" i="1"/>
  <c r="J229" i="1" s="1"/>
  <c r="I355" i="1"/>
  <c r="J355" i="1" s="1"/>
  <c r="I356" i="1"/>
  <c r="I357" i="1"/>
  <c r="I358" i="1"/>
  <c r="I359" i="1"/>
  <c r="I569" i="1"/>
  <c r="J569" i="1" s="1"/>
  <c r="I570" i="1"/>
  <c r="J570" i="1" s="1"/>
  <c r="I731" i="1"/>
  <c r="I859" i="1"/>
  <c r="I571" i="1"/>
  <c r="I732" i="1"/>
  <c r="I572" i="1"/>
  <c r="J572" i="1" s="1"/>
  <c r="I860" i="1"/>
  <c r="J860" i="1" s="1"/>
  <c r="I861" i="1"/>
  <c r="I862" i="1"/>
  <c r="I983" i="1"/>
  <c r="I733" i="1"/>
  <c r="I1096" i="1"/>
  <c r="I1097" i="1"/>
  <c r="J1097" i="1" s="1"/>
  <c r="I1098" i="1"/>
  <c r="I1189" i="1"/>
  <c r="I1190" i="1"/>
  <c r="I1099" i="1"/>
  <c r="I1100" i="1"/>
  <c r="J1100" i="1" s="1"/>
  <c r="I1191" i="1"/>
  <c r="J1191" i="1" s="1"/>
  <c r="I1192" i="1"/>
  <c r="I1193" i="1"/>
  <c r="I360" i="1"/>
  <c r="I1194" i="1"/>
  <c r="I361" i="1"/>
  <c r="J361" i="1" s="1"/>
  <c r="I1195" i="1"/>
  <c r="J1195" i="1" s="1"/>
  <c r="I362" i="1"/>
  <c r="I1196" i="1"/>
  <c r="I1197" i="1"/>
  <c r="I1101" i="1"/>
  <c r="I1198" i="1"/>
  <c r="J1198" i="1" s="1"/>
  <c r="I1199" i="1"/>
  <c r="J1199" i="1" s="1"/>
  <c r="I984" i="1"/>
  <c r="I985" i="1"/>
  <c r="I363" i="1"/>
  <c r="I1200" i="1"/>
  <c r="I573" i="1"/>
  <c r="J573" i="1" s="1"/>
  <c r="I119" i="1"/>
  <c r="J119" i="1" s="1"/>
  <c r="I364" i="1"/>
  <c r="I986" i="1"/>
  <c r="I120" i="1"/>
  <c r="I121" i="1"/>
  <c r="I122" i="1"/>
  <c r="J122" i="1" s="1"/>
  <c r="I123" i="1"/>
  <c r="J123" i="1" s="1"/>
  <c r="I124" i="1"/>
  <c r="I230" i="1"/>
  <c r="I231" i="1"/>
  <c r="I125" i="1"/>
  <c r="I232" i="1"/>
  <c r="J232" i="1" s="1"/>
  <c r="I233" i="1"/>
  <c r="J233" i="1" s="1"/>
  <c r="I234" i="1"/>
  <c r="I734" i="1"/>
  <c r="I235" i="1"/>
  <c r="I236" i="1"/>
  <c r="I237" i="1"/>
  <c r="J237" i="1" s="1"/>
  <c r="I126" i="1"/>
  <c r="J126" i="1" s="1"/>
  <c r="I365" i="1"/>
  <c r="I366" i="1"/>
  <c r="I367" i="1"/>
  <c r="I368" i="1"/>
  <c r="I369" i="1"/>
  <c r="J369" i="1" s="1"/>
  <c r="I370" i="1"/>
  <c r="J370" i="1" s="1"/>
  <c r="I371" i="1"/>
  <c r="I372" i="1"/>
  <c r="I373" i="1"/>
  <c r="I374" i="1"/>
  <c r="I375" i="1"/>
  <c r="J375" i="1" s="1"/>
  <c r="I376" i="1"/>
  <c r="J376" i="1" s="1"/>
  <c r="I377" i="1"/>
  <c r="I378" i="1"/>
  <c r="I379" i="1"/>
  <c r="I380" i="1"/>
  <c r="I381" i="1"/>
  <c r="J381" i="1" s="1"/>
  <c r="I382" i="1"/>
  <c r="J382" i="1" s="1"/>
  <c r="I383" i="1"/>
  <c r="I1201" i="1"/>
  <c r="I384" i="1"/>
  <c r="I1202" i="1"/>
  <c r="I385" i="1"/>
  <c r="J385" i="1" s="1"/>
  <c r="I386" i="1"/>
  <c r="J386" i="1" s="1"/>
  <c r="I1203" i="1"/>
  <c r="I387" i="1"/>
  <c r="I388" i="1"/>
  <c r="I389" i="1"/>
  <c r="I390" i="1"/>
  <c r="J390" i="1" s="1"/>
  <c r="I391" i="1"/>
  <c r="J391" i="1" s="1"/>
  <c r="I392" i="1"/>
  <c r="I393" i="1"/>
  <c r="I1204" i="1"/>
  <c r="I574" i="1"/>
  <c r="I575" i="1"/>
  <c r="J575" i="1" s="1"/>
  <c r="I576" i="1"/>
  <c r="J576" i="1" s="1"/>
  <c r="I577" i="1"/>
  <c r="I578" i="1"/>
  <c r="I579" i="1"/>
  <c r="I580" i="1"/>
  <c r="I735" i="1"/>
  <c r="J735" i="1" s="1"/>
  <c r="I736" i="1"/>
  <c r="J736" i="1" s="1"/>
  <c r="I737" i="1"/>
  <c r="I738" i="1"/>
  <c r="I739" i="1"/>
  <c r="I740" i="1"/>
  <c r="I741" i="1"/>
  <c r="J741" i="1" s="1"/>
  <c r="I742" i="1"/>
  <c r="J742" i="1" s="1"/>
  <c r="I743" i="1"/>
  <c r="I744" i="1"/>
  <c r="I745" i="1"/>
  <c r="I746" i="1"/>
  <c r="J746" i="1" s="1"/>
  <c r="I747" i="1"/>
  <c r="J747" i="1" s="1"/>
  <c r="I748" i="1"/>
  <c r="J748" i="1" s="1"/>
  <c r="I749" i="1"/>
  <c r="I863" i="1"/>
  <c r="I864" i="1"/>
  <c r="I865" i="1"/>
  <c r="I866" i="1"/>
  <c r="J866" i="1" s="1"/>
  <c r="I867" i="1"/>
  <c r="J867" i="1" s="1"/>
  <c r="I868" i="1"/>
  <c r="I869" i="1"/>
  <c r="I870" i="1"/>
  <c r="I871" i="1"/>
  <c r="J871" i="1" s="1"/>
  <c r="I872" i="1"/>
  <c r="J872" i="1" s="1"/>
  <c r="I987" i="1"/>
  <c r="J987" i="1" s="1"/>
  <c r="I988" i="1"/>
  <c r="I873" i="1"/>
  <c r="I989" i="1"/>
  <c r="I990" i="1"/>
  <c r="I991" i="1"/>
  <c r="J991" i="1" s="1"/>
  <c r="I992" i="1"/>
  <c r="J992" i="1" s="1"/>
  <c r="I993" i="1"/>
  <c r="I994" i="1"/>
  <c r="I995" i="1"/>
  <c r="I996" i="1"/>
  <c r="I997" i="1"/>
  <c r="J997" i="1" s="1"/>
  <c r="I998" i="1"/>
  <c r="J998" i="1" s="1"/>
  <c r="I999" i="1"/>
  <c r="I1000" i="1"/>
  <c r="I1001" i="1"/>
  <c r="I1002" i="1"/>
  <c r="I1003" i="1"/>
  <c r="J1003" i="1" s="1"/>
  <c r="I1102" i="1"/>
  <c r="J1102" i="1" s="1"/>
  <c r="I1103" i="1"/>
  <c r="I1104" i="1"/>
  <c r="I1105" i="1"/>
  <c r="I1106" i="1"/>
  <c r="I1107" i="1"/>
  <c r="J1107" i="1" s="1"/>
  <c r="I1108" i="1"/>
  <c r="J1108" i="1" s="1"/>
  <c r="I1109" i="1"/>
  <c r="I1110" i="1"/>
  <c r="I1205" i="1"/>
  <c r="I1111" i="1"/>
  <c r="I1206" i="1"/>
  <c r="I1207" i="1"/>
  <c r="J1207" i="1" s="1"/>
  <c r="I1208" i="1"/>
  <c r="I1209" i="1"/>
  <c r="I1210" i="1"/>
  <c r="I1211" i="1"/>
  <c r="I1212" i="1"/>
  <c r="J1212" i="1" s="1"/>
  <c r="I1213" i="1"/>
  <c r="J1213" i="1" s="1"/>
  <c r="I1214" i="1"/>
  <c r="I1215" i="1"/>
  <c r="I1216" i="1"/>
  <c r="I1217" i="1"/>
  <c r="I1218" i="1"/>
  <c r="J1218" i="1" s="1"/>
  <c r="I1219" i="1"/>
  <c r="J1219" i="1" s="1"/>
  <c r="I1220" i="1"/>
  <c r="I394" i="1"/>
  <c r="I395" i="1"/>
  <c r="I875" i="1"/>
  <c r="I396" i="1"/>
  <c r="I238" i="1"/>
  <c r="J238" i="1" s="1"/>
  <c r="I750" i="1"/>
  <c r="J750" i="1" s="1"/>
  <c r="I751" i="1"/>
  <c r="I752" i="1"/>
  <c r="I397" i="1"/>
  <c r="I1433" i="1"/>
  <c r="I581" i="1"/>
  <c r="J581" i="1" s="1"/>
  <c r="I753" i="1"/>
  <c r="J753" i="1" s="1"/>
  <c r="I127" i="1"/>
  <c r="I398" i="1"/>
  <c r="I582" i="1"/>
  <c r="I2" i="1"/>
  <c r="J2" i="1" s="1"/>
  <c r="I399" i="1"/>
  <c r="J399" i="1" s="1"/>
  <c r="I583" i="1"/>
  <c r="J583" i="1" s="1"/>
  <c r="I400" i="1"/>
  <c r="I876" i="1"/>
  <c r="I877" i="1"/>
  <c r="I239" i="1"/>
  <c r="J239" i="1" s="1"/>
  <c r="I1221" i="1"/>
  <c r="J1221" i="1" s="1"/>
  <c r="I401" i="1"/>
  <c r="I1112" i="1"/>
  <c r="I1222" i="1"/>
  <c r="I1223" i="1"/>
  <c r="I1434" i="1"/>
  <c r="I1435" i="1"/>
  <c r="J1435" i="1" s="1"/>
  <c r="I1305" i="1"/>
  <c r="J1305" i="1" s="1"/>
  <c r="I240" i="1"/>
  <c r="I241" i="1"/>
  <c r="I1224" i="1"/>
  <c r="I128" i="1"/>
  <c r="I1113" i="1"/>
  <c r="J1113" i="1" s="1"/>
  <c r="I584" i="1"/>
  <c r="J584" i="1" s="1"/>
  <c r="I242" i="1"/>
  <c r="I1225" i="1"/>
  <c r="I243" i="1"/>
  <c r="I244" i="1"/>
  <c r="J244" i="1" s="1"/>
  <c r="I245" i="1"/>
  <c r="J245" i="1" s="1"/>
  <c r="I402" i="1"/>
  <c r="J402" i="1" s="1"/>
  <c r="I129" i="1"/>
  <c r="I403" i="1"/>
  <c r="I404" i="1"/>
  <c r="I405" i="1"/>
  <c r="J405" i="1" s="1"/>
  <c r="I406" i="1"/>
  <c r="J406" i="1" s="1"/>
  <c r="I585" i="1"/>
  <c r="J585" i="1" s="1"/>
  <c r="I586" i="1"/>
  <c r="I246" i="1"/>
  <c r="I247" i="1"/>
  <c r="I754" i="1"/>
  <c r="J754" i="1" s="1"/>
  <c r="I3" i="1"/>
  <c r="J3" i="1" s="1"/>
  <c r="I407" i="1"/>
  <c r="J407" i="1" s="1"/>
  <c r="I878" i="1"/>
  <c r="I879" i="1"/>
  <c r="I880" i="1"/>
  <c r="I881" i="1"/>
  <c r="I755" i="1"/>
  <c r="J755" i="1" s="1"/>
  <c r="I756" i="1"/>
  <c r="I757" i="1"/>
  <c r="I1004" i="1"/>
  <c r="I882" i="1"/>
  <c r="I1005" i="1"/>
  <c r="I248" i="1"/>
  <c r="J248" i="1" s="1"/>
  <c r="I4" i="1"/>
  <c r="J4" i="1" s="1"/>
  <c r="I1006" i="1"/>
  <c r="I1306" i="1"/>
  <c r="I758" i="1"/>
  <c r="I1436" i="1"/>
  <c r="J1436" i="1" s="1"/>
  <c r="I587" i="1"/>
  <c r="J587" i="1" s="1"/>
  <c r="I1437" i="1"/>
  <c r="J1437" i="1" s="1"/>
  <c r="I130" i="1"/>
  <c r="I131" i="1"/>
  <c r="I5" i="1"/>
  <c r="I132" i="1"/>
  <c r="I6" i="1"/>
  <c r="J6" i="1" s="1"/>
  <c r="I133" i="1"/>
  <c r="J133" i="1" s="1"/>
  <c r="I134" i="1"/>
  <c r="I249" i="1"/>
  <c r="I1438" i="1"/>
  <c r="I250" i="1"/>
  <c r="J250" i="1" s="1"/>
  <c r="I251" i="1"/>
  <c r="J251" i="1" s="1"/>
  <c r="I408" i="1"/>
  <c r="I252" i="1"/>
  <c r="I135" i="1"/>
  <c r="I409" i="1"/>
  <c r="I253" i="1"/>
  <c r="J253" i="1" s="1"/>
  <c r="I254" i="1"/>
  <c r="J254" i="1" s="1"/>
  <c r="I255" i="1"/>
  <c r="J255" i="1" s="1"/>
  <c r="I410" i="1"/>
  <c r="I411" i="1"/>
  <c r="I588" i="1"/>
  <c r="I589" i="1"/>
  <c r="J589" i="1" s="1"/>
  <c r="I412" i="1"/>
  <c r="J412" i="1" s="1"/>
  <c r="I413" i="1"/>
  <c r="J413" i="1" s="1"/>
  <c r="I590" i="1"/>
  <c r="I414" i="1"/>
  <c r="I415" i="1"/>
  <c r="I416" i="1"/>
  <c r="J416" i="1" s="1"/>
  <c r="I417" i="1"/>
  <c r="J417" i="1" s="1"/>
  <c r="I1307" i="1"/>
  <c r="J1307" i="1" s="1"/>
  <c r="I591" i="1"/>
  <c r="I592" i="1"/>
  <c r="I418" i="1"/>
  <c r="I593" i="1"/>
  <c r="I1439" i="1"/>
  <c r="J1439" i="1" s="1"/>
  <c r="I136" i="1"/>
  <c r="J136" i="1" s="1"/>
  <c r="I419" i="1"/>
  <c r="I420" i="1"/>
  <c r="I421" i="1"/>
  <c r="I422" i="1"/>
  <c r="J422" i="1" s="1"/>
  <c r="I594" i="1"/>
  <c r="J594" i="1" s="1"/>
  <c r="I423" i="1"/>
  <c r="J423" i="1" s="1"/>
  <c r="I883" i="1"/>
  <c r="I759" i="1"/>
  <c r="I760" i="1"/>
  <c r="I761" i="1"/>
  <c r="I595" i="1"/>
  <c r="J595" i="1" s="1"/>
  <c r="I596" i="1"/>
  <c r="I597" i="1"/>
  <c r="I598" i="1"/>
  <c r="I762" i="1"/>
  <c r="I424" i="1"/>
  <c r="J424" i="1" s="1"/>
  <c r="I599" i="1"/>
  <c r="J599" i="1" s="1"/>
  <c r="I600" i="1"/>
  <c r="J600" i="1" s="1"/>
  <c r="I601" i="1"/>
  <c r="I602" i="1"/>
  <c r="I603" i="1"/>
  <c r="I763" i="1"/>
  <c r="I425" i="1"/>
  <c r="J425" i="1" s="1"/>
  <c r="I604" i="1"/>
  <c r="J604" i="1" s="1"/>
  <c r="I605" i="1"/>
  <c r="I606" i="1"/>
  <c r="I607" i="1"/>
  <c r="I764" i="1"/>
  <c r="I1440" i="1"/>
  <c r="J1440" i="1" s="1"/>
  <c r="I608" i="1"/>
  <c r="J608" i="1" s="1"/>
  <c r="I765" i="1"/>
  <c r="I137" i="1"/>
  <c r="I426" i="1"/>
  <c r="I427" i="1"/>
  <c r="I428" i="1"/>
  <c r="J428" i="1" s="1"/>
  <c r="I884" i="1"/>
  <c r="I885" i="1"/>
  <c r="I609" i="1"/>
  <c r="I1441" i="1"/>
  <c r="I886" i="1"/>
  <c r="J886" i="1" s="1"/>
  <c r="I610" i="1"/>
  <c r="J610" i="1" s="1"/>
  <c r="I611" i="1"/>
  <c r="J611" i="1" s="1"/>
  <c r="I612" i="1"/>
  <c r="I1442" i="1"/>
  <c r="I613" i="1"/>
  <c r="I614" i="1"/>
  <c r="J614" i="1" s="1"/>
  <c r="I615" i="1"/>
  <c r="J615" i="1" s="1"/>
  <c r="I256" i="1"/>
  <c r="J256" i="1" s="1"/>
  <c r="I616" i="1"/>
  <c r="I766" i="1"/>
  <c r="I429" i="1"/>
  <c r="I887" i="1"/>
  <c r="I767" i="1"/>
  <c r="J767" i="1" s="1"/>
  <c r="I768" i="1"/>
  <c r="J768" i="1" s="1"/>
  <c r="I1007" i="1"/>
  <c r="I888" i="1"/>
  <c r="I889" i="1"/>
  <c r="I890" i="1"/>
  <c r="I891" i="1"/>
  <c r="J891" i="1" s="1"/>
  <c r="I769" i="1"/>
  <c r="J769" i="1" s="1"/>
  <c r="I892" i="1"/>
  <c r="I1008" i="1"/>
  <c r="I1009" i="1"/>
  <c r="I1010" i="1"/>
  <c r="J1010" i="1" s="1"/>
  <c r="I1114" i="1"/>
  <c r="J1114" i="1" s="1"/>
  <c r="I1011" i="1"/>
  <c r="I1012" i="1"/>
  <c r="I1115" i="1"/>
  <c r="I1013" i="1"/>
  <c r="I770" i="1"/>
  <c r="I1116" i="1"/>
  <c r="J1116" i="1" s="1"/>
  <c r="I7" i="1"/>
  <c r="J7" i="1" s="1"/>
  <c r="I1308" i="1"/>
  <c r="I1226" i="1"/>
  <c r="I1227" i="1"/>
  <c r="I1228" i="1"/>
  <c r="J1228" i="1" s="1"/>
  <c r="I1309" i="1"/>
  <c r="J1309" i="1" s="1"/>
  <c r="I1310" i="1"/>
  <c r="J1310" i="1" s="1"/>
  <c r="I1311" i="1"/>
  <c r="I1312" i="1"/>
  <c r="I1313" i="1"/>
  <c r="I1314" i="1"/>
  <c r="I1315" i="1"/>
  <c r="J1315" i="1" s="1"/>
  <c r="I1316" i="1"/>
  <c r="I1317" i="1"/>
  <c r="J1443" i="1"/>
  <c r="J1445" i="1"/>
  <c r="J1446" i="1"/>
  <c r="J1320" i="1"/>
  <c r="J1447" i="1"/>
  <c r="J1451" i="1"/>
  <c r="J1322" i="1"/>
  <c r="J1452" i="1"/>
  <c r="J1458" i="1"/>
  <c r="J15" i="1"/>
  <c r="J17" i="1"/>
  <c r="J18" i="1"/>
  <c r="J1461" i="1"/>
  <c r="J26" i="1"/>
  <c r="J27" i="1"/>
  <c r="J146" i="1"/>
  <c r="J28" i="1"/>
  <c r="J29" i="1"/>
  <c r="J30" i="1"/>
  <c r="J31" i="1"/>
  <c r="J32" i="1"/>
  <c r="J149" i="1"/>
  <c r="J266" i="1"/>
  <c r="J270" i="1"/>
  <c r="J272" i="1"/>
  <c r="J449" i="1"/>
  <c r="J452" i="1"/>
  <c r="J453" i="1"/>
  <c r="J278" i="1"/>
  <c r="J624" i="1"/>
  <c r="J1119" i="1"/>
  <c r="J458" i="1"/>
  <c r="J462" i="1"/>
  <c r="J463" i="1"/>
  <c r="J626" i="1"/>
  <c r="J282" i="1"/>
  <c r="J628" i="1"/>
  <c r="J630" i="1"/>
  <c r="J466" i="1"/>
  <c r="J781" i="1"/>
  <c r="J782" i="1"/>
  <c r="J783" i="1"/>
  <c r="J467" i="1"/>
  <c r="J470" i="1"/>
  <c r="J785" i="1"/>
  <c r="J786" i="1"/>
  <c r="J787" i="1"/>
  <c r="J641" i="1"/>
  <c r="J286" i="1"/>
  <c r="J903" i="1"/>
  <c r="J904" i="1"/>
  <c r="J644" i="1"/>
  <c r="J1020" i="1"/>
  <c r="J1021" i="1"/>
  <c r="J911" i="1"/>
  <c r="J914" i="1"/>
  <c r="J915" i="1"/>
  <c r="J151" i="1"/>
  <c r="J1026" i="1"/>
  <c r="J1029" i="1"/>
  <c r="J1030" i="1"/>
  <c r="J471" i="1"/>
  <c r="J1122" i="1"/>
  <c r="J1032" i="1"/>
  <c r="J1033" i="1"/>
  <c r="J1126" i="1"/>
  <c r="J1034" i="1"/>
  <c r="J1336" i="1"/>
  <c r="J1130" i="1"/>
  <c r="J1131" i="1"/>
  <c r="J1132" i="1"/>
  <c r="J1235" i="1"/>
  <c r="J1245" i="1"/>
  <c r="J1246" i="1"/>
  <c r="J1247" i="1"/>
  <c r="J1248" i="1"/>
  <c r="J1337" i="1"/>
  <c r="J1341" i="1"/>
  <c r="J1348" i="1"/>
  <c r="J1349" i="1"/>
  <c r="J1352" i="1"/>
  <c r="J1353" i="1"/>
  <c r="J1354" i="1"/>
  <c r="J1355" i="1"/>
  <c r="J1357" i="1"/>
  <c r="J1358" i="1"/>
  <c r="J1359" i="1"/>
  <c r="J1467" i="1"/>
  <c r="J1135" i="1"/>
  <c r="J1469" i="1"/>
  <c r="J1480" i="1"/>
  <c r="J35" i="1"/>
  <c r="J1481" i="1"/>
  <c r="J1483" i="1"/>
  <c r="J37" i="1"/>
  <c r="J1139" i="1"/>
  <c r="J157" i="1"/>
  <c r="J1484" i="1"/>
  <c r="J39" i="1"/>
  <c r="J484" i="1"/>
  <c r="J1371" i="1"/>
  <c r="J485" i="1"/>
  <c r="J297" i="1"/>
  <c r="J652" i="1"/>
  <c r="J808" i="1"/>
  <c r="J926" i="1"/>
  <c r="J1140" i="1"/>
  <c r="J809" i="1"/>
  <c r="J1485" i="1"/>
  <c r="J494" i="1"/>
  <c r="J810" i="1"/>
  <c r="J1141" i="1"/>
  <c r="J1486" i="1"/>
  <c r="J41" i="1"/>
  <c r="J160" i="1"/>
  <c r="J1045" i="1"/>
  <c r="J1046" i="1"/>
  <c r="J1146" i="1"/>
  <c r="J1147" i="1"/>
  <c r="J1264" i="1"/>
  <c r="J1149" i="1"/>
  <c r="J1265" i="1"/>
  <c r="J1268" i="1"/>
  <c r="J1269" i="1"/>
  <c r="J1270" i="1"/>
  <c r="J1271" i="1"/>
  <c r="J1372" i="1"/>
  <c r="J1373" i="1"/>
  <c r="J663" i="1"/>
  <c r="J1379" i="1"/>
  <c r="J1382" i="1"/>
  <c r="J1383" i="1"/>
  <c r="J1384" i="1"/>
  <c r="J1151" i="1"/>
  <c r="J1387" i="1"/>
  <c r="J43" i="1"/>
  <c r="J44" i="1"/>
  <c r="J1389" i="1"/>
  <c r="J45" i="1"/>
  <c r="J1492" i="1"/>
  <c r="J46" i="1"/>
  <c r="J47" i="1"/>
  <c r="J53" i="1"/>
  <c r="J57" i="1"/>
  <c r="J58" i="1"/>
  <c r="J59" i="1"/>
  <c r="J63" i="1"/>
  <c r="J64" i="1"/>
  <c r="J67" i="1"/>
  <c r="J68" i="1"/>
  <c r="J69" i="1"/>
  <c r="J70" i="1"/>
  <c r="J162" i="1"/>
  <c r="J163" i="1"/>
  <c r="J166" i="1"/>
  <c r="J167" i="1"/>
  <c r="J168" i="1"/>
  <c r="J169" i="1"/>
  <c r="J171" i="1"/>
  <c r="J74" i="1"/>
  <c r="J172" i="1"/>
  <c r="J174" i="1"/>
  <c r="J302" i="1"/>
  <c r="J303" i="1"/>
  <c r="J499" i="1"/>
  <c r="J501" i="1"/>
  <c r="J502" i="1"/>
  <c r="J504" i="1"/>
  <c r="J665" i="1"/>
  <c r="J1390" i="1"/>
  <c r="J1049" i="1"/>
  <c r="J666" i="1"/>
  <c r="J1494" i="1"/>
  <c r="J668" i="1"/>
  <c r="J669" i="1"/>
  <c r="J1050" i="1"/>
  <c r="J1495" i="1"/>
  <c r="J672" i="1"/>
  <c r="J674" i="1"/>
  <c r="J508" i="1"/>
  <c r="J818" i="1"/>
  <c r="J819" i="1"/>
  <c r="J677" i="1"/>
  <c r="J822" i="1"/>
  <c r="J823" i="1"/>
  <c r="J824" i="1"/>
  <c r="J825" i="1"/>
  <c r="J678" i="1"/>
  <c r="J942" i="1"/>
  <c r="J1052" i="1"/>
  <c r="J1053" i="1"/>
  <c r="J1056" i="1"/>
  <c r="J1057" i="1"/>
  <c r="J1153" i="1"/>
  <c r="J1154" i="1"/>
  <c r="J1392" i="1"/>
  <c r="J1276" i="1"/>
  <c r="J1496" i="1"/>
  <c r="J1396" i="1"/>
  <c r="J1498" i="1"/>
  <c r="J1499" i="1"/>
  <c r="J1500" i="1"/>
  <c r="J1501" i="1"/>
  <c r="J1506" i="1"/>
  <c r="J1507" i="1"/>
  <c r="J79" i="1"/>
  <c r="J1405" i="1"/>
  <c r="J81" i="1"/>
  <c r="J948" i="1"/>
  <c r="J1159" i="1"/>
  <c r="J311" i="1"/>
  <c r="J312" i="1"/>
  <c r="J315" i="1"/>
  <c r="J685" i="1"/>
  <c r="J686" i="1"/>
  <c r="J317" i="1"/>
  <c r="J318" i="1"/>
  <c r="J524" i="1"/>
  <c r="J527" i="1"/>
  <c r="J833" i="1"/>
  <c r="J319" i="1"/>
  <c r="J952" i="1"/>
  <c r="J953" i="1"/>
  <c r="J182" i="1"/>
  <c r="J689" i="1"/>
  <c r="J1067" i="1"/>
  <c r="J1162" i="1"/>
  <c r="J1069" i="1"/>
  <c r="J1164" i="1"/>
  <c r="J1165" i="1"/>
  <c r="J1280" i="1"/>
  <c r="J1283" i="1"/>
  <c r="J1284" i="1"/>
  <c r="J1285" i="1"/>
  <c r="J1286" i="1"/>
  <c r="J1289" i="1"/>
  <c r="J83" i="1"/>
  <c r="J185" i="1"/>
  <c r="J693" i="1"/>
  <c r="J1410" i="1"/>
  <c r="J1411" i="1"/>
  <c r="J1412" i="1"/>
  <c r="J1413" i="1"/>
  <c r="J84" i="1"/>
  <c r="J85" i="1"/>
  <c r="J1512" i="1"/>
  <c r="J86" i="1"/>
  <c r="J87" i="1"/>
  <c r="J89" i="1"/>
  <c r="J90" i="1"/>
  <c r="J91" i="1"/>
  <c r="J92" i="1"/>
  <c r="J187" i="1"/>
  <c r="J323" i="1"/>
  <c r="J528" i="1"/>
  <c r="J188" i="1"/>
  <c r="J189" i="1"/>
  <c r="J325" i="1"/>
  <c r="J530" i="1"/>
  <c r="J190" i="1"/>
  <c r="J191" i="1"/>
  <c r="J327" i="1"/>
  <c r="J532" i="1"/>
  <c r="J192" i="1"/>
  <c r="J193" i="1"/>
  <c r="J329" i="1"/>
  <c r="J534" i="1"/>
  <c r="J194" i="1"/>
  <c r="J195" i="1"/>
  <c r="J537" i="1"/>
  <c r="J1513" i="1"/>
  <c r="J694" i="1"/>
  <c r="J94" i="1"/>
  <c r="J540" i="1"/>
  <c r="J698" i="1"/>
  <c r="J700" i="1"/>
  <c r="J541" i="1"/>
  <c r="J840" i="1"/>
  <c r="J841" i="1"/>
  <c r="J959" i="1"/>
  <c r="J1166" i="1"/>
  <c r="J960" i="1"/>
  <c r="J704" i="1"/>
  <c r="J1514" i="1"/>
  <c r="J96" i="1"/>
  <c r="J203" i="1"/>
  <c r="J205" i="1"/>
  <c r="J209" i="1"/>
  <c r="J333" i="1"/>
  <c r="J335" i="1"/>
  <c r="J337" i="1"/>
  <c r="J338" i="1"/>
  <c r="J342" i="1"/>
  <c r="J343" i="1"/>
  <c r="J543" i="1"/>
  <c r="J544" i="1"/>
  <c r="J708" i="1"/>
  <c r="J709" i="1"/>
  <c r="J844" i="1"/>
  <c r="J711" i="1"/>
  <c r="J845" i="1"/>
  <c r="J966" i="1"/>
  <c r="J968" i="1"/>
  <c r="J1171" i="1"/>
  <c r="J1172" i="1"/>
  <c r="J1082" i="1"/>
  <c r="J1083" i="1"/>
  <c r="J1183" i="1"/>
  <c r="J1421" i="1"/>
  <c r="J1299" i="1"/>
  <c r="J1430" i="1"/>
  <c r="J1520" i="1"/>
  <c r="J1521" i="1"/>
  <c r="J1304" i="1"/>
  <c r="J1432" i="1"/>
  <c r="J217" i="1"/>
  <c r="J218" i="1"/>
  <c r="J102" i="1"/>
  <c r="J558" i="1"/>
  <c r="J349" i="1"/>
  <c r="J717" i="1"/>
  <c r="J562" i="1"/>
  <c r="J718" i="1"/>
  <c r="J851" i="1"/>
  <c r="J720" i="1"/>
  <c r="J977" i="1"/>
  <c r="J978" i="1"/>
  <c r="J1088" i="1"/>
  <c r="J351" i="1"/>
  <c r="J722" i="1"/>
  <c r="J980" i="1"/>
  <c r="J1090" i="1"/>
  <c r="J106" i="1"/>
  <c r="J107" i="1"/>
  <c r="J108" i="1"/>
  <c r="J109" i="1"/>
  <c r="J112" i="1"/>
  <c r="J724" i="1"/>
  <c r="J114" i="1"/>
  <c r="J115" i="1"/>
  <c r="J116" i="1"/>
  <c r="J567" i="1"/>
  <c r="J725" i="1"/>
  <c r="J726" i="1"/>
  <c r="J568" i="1"/>
  <c r="J857" i="1"/>
  <c r="J1092" i="1"/>
  <c r="J1094" i="1"/>
  <c r="J1095" i="1"/>
  <c r="J1188" i="1"/>
  <c r="J118" i="1"/>
  <c r="J221" i="1"/>
  <c r="J223" i="1"/>
  <c r="J224" i="1"/>
  <c r="J353" i="1"/>
  <c r="J354" i="1"/>
  <c r="J357" i="1"/>
  <c r="J358" i="1"/>
  <c r="J731" i="1"/>
  <c r="J859" i="1"/>
  <c r="J861" i="1"/>
  <c r="J862" i="1"/>
  <c r="J1193" i="1"/>
  <c r="J1101" i="1"/>
  <c r="J364" i="1"/>
  <c r="J120" i="1"/>
  <c r="J230" i="1"/>
  <c r="J231" i="1"/>
  <c r="J234" i="1"/>
  <c r="J734" i="1"/>
  <c r="J235" i="1"/>
  <c r="J236" i="1"/>
  <c r="J378" i="1"/>
  <c r="J380" i="1"/>
  <c r="J389" i="1"/>
  <c r="J578" i="1"/>
  <c r="J737" i="1"/>
  <c r="J739" i="1"/>
  <c r="J740" i="1"/>
  <c r="J743" i="1"/>
  <c r="J745" i="1"/>
  <c r="J868" i="1"/>
  <c r="J996" i="1"/>
  <c r="J1000" i="1"/>
  <c r="J1103" i="1"/>
  <c r="J1104" i="1"/>
  <c r="J1109" i="1"/>
  <c r="J1110" i="1"/>
  <c r="J1211" i="1"/>
  <c r="H1443" i="1"/>
  <c r="H1456" i="1"/>
  <c r="H1478" i="1"/>
  <c r="H1444" i="1"/>
  <c r="H1457" i="1"/>
  <c r="H1479" i="1"/>
  <c r="H1504" i="1"/>
  <c r="H1445" i="1"/>
  <c r="H1446" i="1"/>
  <c r="H1458" i="1"/>
  <c r="H1480" i="1"/>
  <c r="H1505" i="1"/>
  <c r="H1318" i="1"/>
  <c r="H1319" i="1"/>
  <c r="H1333" i="1"/>
  <c r="H15" i="1"/>
  <c r="H35" i="1"/>
  <c r="H1320" i="1"/>
  <c r="H1447" i="1"/>
  <c r="H1459" i="1"/>
  <c r="H1481" i="1"/>
  <c r="H1506" i="1"/>
  <c r="H1448" i="1"/>
  <c r="H1449" i="1"/>
  <c r="H1460" i="1"/>
  <c r="H1482" i="1"/>
  <c r="H16" i="1"/>
  <c r="H36" i="1"/>
  <c r="H78" i="1"/>
  <c r="H1450" i="1"/>
  <c r="H1321" i="1"/>
  <c r="H1334" i="1"/>
  <c r="H17" i="1"/>
  <c r="H18" i="1"/>
  <c r="H19" i="1"/>
  <c r="H20" i="1"/>
  <c r="H21" i="1"/>
  <c r="H22" i="1"/>
  <c r="H8" i="1"/>
  <c r="H23" i="1"/>
  <c r="H1451" i="1"/>
  <c r="H1461" i="1"/>
  <c r="H1483" i="1"/>
  <c r="H1507" i="1"/>
  <c r="H24" i="1"/>
  <c r="H25" i="1"/>
  <c r="H26" i="1"/>
  <c r="H37" i="1"/>
  <c r="H1139" i="1"/>
  <c r="H79" i="1"/>
  <c r="H27" i="1"/>
  <c r="H146" i="1"/>
  <c r="H157" i="1"/>
  <c r="H180" i="1"/>
  <c r="H217" i="1"/>
  <c r="H218" i="1"/>
  <c r="H28" i="1"/>
  <c r="H38" i="1"/>
  <c r="H80" i="1"/>
  <c r="H102" i="1"/>
  <c r="H147" i="1"/>
  <c r="H158" i="1"/>
  <c r="H1322" i="1"/>
  <c r="H1335" i="1"/>
  <c r="H1484" i="1"/>
  <c r="H1405" i="1"/>
  <c r="H29" i="1"/>
  <c r="H30" i="1"/>
  <c r="H31" i="1"/>
  <c r="H32" i="1"/>
  <c r="H1462" i="1"/>
  <c r="H39" i="1"/>
  <c r="H81" i="1"/>
  <c r="H948" i="1"/>
  <c r="H1159" i="1"/>
  <c r="H148" i="1"/>
  <c r="H149" i="1"/>
  <c r="H33" i="1"/>
  <c r="H40" i="1"/>
  <c r="H82" i="1"/>
  <c r="H150" i="1"/>
  <c r="H159" i="1"/>
  <c r="H181" i="1"/>
  <c r="H219" i="1"/>
  <c r="H266" i="1"/>
  <c r="H267" i="1"/>
  <c r="H294" i="1"/>
  <c r="H311" i="1"/>
  <c r="H346" i="1"/>
  <c r="H268" i="1"/>
  <c r="H269" i="1"/>
  <c r="H270" i="1"/>
  <c r="H295" i="1"/>
  <c r="H312" i="1"/>
  <c r="H347" i="1"/>
  <c r="H446" i="1"/>
  <c r="H447" i="1"/>
  <c r="H271" i="1"/>
  <c r="H313" i="1"/>
  <c r="H448" i="1"/>
  <c r="H272" i="1"/>
  <c r="H449" i="1"/>
  <c r="H273" i="1"/>
  <c r="H296" i="1"/>
  <c r="H314" i="1"/>
  <c r="H348" i="1"/>
  <c r="H450" i="1"/>
  <c r="H274" i="1"/>
  <c r="H451" i="1"/>
  <c r="H484" i="1"/>
  <c r="H1371" i="1"/>
  <c r="H519" i="1"/>
  <c r="H558" i="1"/>
  <c r="H452" i="1"/>
  <c r="H453" i="1"/>
  <c r="H485" i="1"/>
  <c r="H651" i="1"/>
  <c r="H454" i="1"/>
  <c r="H455" i="1"/>
  <c r="H486" i="1"/>
  <c r="H520" i="1"/>
  <c r="H559" i="1"/>
  <c r="H275" i="1"/>
  <c r="H297" i="1"/>
  <c r="H315" i="1"/>
  <c r="H349" i="1"/>
  <c r="H276" i="1"/>
  <c r="H277" i="1"/>
  <c r="H298" i="1"/>
  <c r="H316" i="1"/>
  <c r="H350" i="1"/>
  <c r="H278" i="1"/>
  <c r="H624" i="1"/>
  <c r="H1119" i="1"/>
  <c r="H456" i="1"/>
  <c r="H487" i="1"/>
  <c r="H457" i="1"/>
  <c r="H458" i="1"/>
  <c r="H279" i="1"/>
  <c r="H299" i="1"/>
  <c r="H459" i="1"/>
  <c r="H460" i="1"/>
  <c r="H488" i="1"/>
  <c r="H461" i="1"/>
  <c r="H489" i="1"/>
  <c r="H521" i="1"/>
  <c r="H560" i="1"/>
  <c r="H280" i="1"/>
  <c r="H625" i="1"/>
  <c r="H462" i="1"/>
  <c r="H463" i="1"/>
  <c r="H626" i="1"/>
  <c r="H652" i="1"/>
  <c r="H685" i="1"/>
  <c r="H627" i="1"/>
  <c r="H717" i="1"/>
  <c r="H281" i="1"/>
  <c r="H282" i="1"/>
  <c r="H628" i="1"/>
  <c r="H283" i="1"/>
  <c r="H284" i="1"/>
  <c r="H629" i="1"/>
  <c r="H779" i="1"/>
  <c r="H808" i="1"/>
  <c r="H926" i="1"/>
  <c r="H464" i="1"/>
  <c r="H490" i="1"/>
  <c r="H522" i="1"/>
  <c r="H561" i="1"/>
  <c r="H465" i="1"/>
  <c r="H630" i="1"/>
  <c r="H466" i="1"/>
  <c r="H491" i="1"/>
  <c r="H523" i="1"/>
  <c r="H562" i="1"/>
  <c r="H631" i="1"/>
  <c r="H653" i="1"/>
  <c r="H1140" i="1"/>
  <c r="H686" i="1"/>
  <c r="H718" i="1"/>
  <c r="H780" i="1"/>
  <c r="H781" i="1"/>
  <c r="H782" i="1"/>
  <c r="H809" i="1"/>
  <c r="H1485" i="1"/>
  <c r="H317" i="1"/>
  <c r="H318" i="1"/>
  <c r="H524" i="1"/>
  <c r="H783" i="1"/>
  <c r="H632" i="1"/>
  <c r="H784" i="1"/>
  <c r="H633" i="1"/>
  <c r="H634" i="1"/>
  <c r="H635" i="1"/>
  <c r="H467" i="1"/>
  <c r="H1452" i="1"/>
  <c r="H468" i="1"/>
  <c r="H492" i="1"/>
  <c r="H525" i="1"/>
  <c r="H563" i="1"/>
  <c r="H469" i="1"/>
  <c r="H493" i="1"/>
  <c r="H526" i="1"/>
  <c r="H564" i="1"/>
  <c r="H285" i="1"/>
  <c r="H636" i="1"/>
  <c r="H637" i="1"/>
  <c r="H654" i="1"/>
  <c r="H655" i="1"/>
  <c r="H687" i="1"/>
  <c r="H719" i="1"/>
  <c r="H470" i="1"/>
  <c r="H494" i="1"/>
  <c r="H527" i="1"/>
  <c r="H785" i="1"/>
  <c r="H638" i="1"/>
  <c r="H656" i="1"/>
  <c r="H639" i="1"/>
  <c r="H786" i="1"/>
  <c r="H787" i="1"/>
  <c r="H810" i="1"/>
  <c r="H833" i="1"/>
  <c r="H851" i="1"/>
  <c r="H640" i="1"/>
  <c r="H657" i="1"/>
  <c r="H788" i="1"/>
  <c r="H789" i="1"/>
  <c r="H34" i="1"/>
  <c r="H641" i="1"/>
  <c r="H286" i="1"/>
  <c r="H300" i="1"/>
  <c r="H1141" i="1"/>
  <c r="H319" i="1"/>
  <c r="H1508" i="1"/>
  <c r="H642" i="1"/>
  <c r="H658" i="1"/>
  <c r="H688" i="1"/>
  <c r="H720" i="1"/>
  <c r="H900" i="1"/>
  <c r="H659" i="1"/>
  <c r="H927" i="1"/>
  <c r="H834" i="1"/>
  <c r="H949" i="1"/>
  <c r="H565" i="1"/>
  <c r="H974" i="1"/>
  <c r="H790" i="1"/>
  <c r="H791" i="1"/>
  <c r="H1120" i="1"/>
  <c r="H792" i="1"/>
  <c r="H811" i="1"/>
  <c r="H793" i="1"/>
  <c r="H812" i="1"/>
  <c r="H835" i="1"/>
  <c r="H852" i="1"/>
  <c r="H901" i="1"/>
  <c r="H928" i="1"/>
  <c r="H950" i="1"/>
  <c r="H975" i="1"/>
  <c r="H794" i="1"/>
  <c r="H813" i="1"/>
  <c r="H836" i="1"/>
  <c r="H853" i="1"/>
  <c r="H795" i="1"/>
  <c r="H814" i="1"/>
  <c r="H837" i="1"/>
  <c r="H854" i="1"/>
  <c r="H643" i="1"/>
  <c r="H902" i="1"/>
  <c r="H929" i="1"/>
  <c r="H951" i="1"/>
  <c r="H976" i="1"/>
  <c r="H903" i="1"/>
  <c r="H930" i="1"/>
  <c r="H952" i="1"/>
  <c r="H977" i="1"/>
  <c r="H904" i="1"/>
  <c r="H931" i="1"/>
  <c r="H1486" i="1"/>
  <c r="H953" i="1"/>
  <c r="H905" i="1"/>
  <c r="H932" i="1"/>
  <c r="H1487" i="1"/>
  <c r="H954" i="1"/>
  <c r="H906" i="1"/>
  <c r="H907" i="1"/>
  <c r="H908" i="1"/>
  <c r="H909" i="1"/>
  <c r="H644" i="1"/>
  <c r="H41" i="1"/>
  <c r="H103" i="1"/>
  <c r="H910" i="1"/>
  <c r="H955" i="1"/>
  <c r="H1019" i="1"/>
  <c r="H1020" i="1"/>
  <c r="H1021" i="1"/>
  <c r="H645" i="1"/>
  <c r="H660" i="1"/>
  <c r="H911" i="1"/>
  <c r="H912" i="1"/>
  <c r="H913" i="1"/>
  <c r="H914" i="1"/>
  <c r="H915" i="1"/>
  <c r="H933" i="1"/>
  <c r="H956" i="1"/>
  <c r="H978" i="1"/>
  <c r="H1022" i="1"/>
  <c r="H287" i="1"/>
  <c r="H1023" i="1"/>
  <c r="H1463" i="1"/>
  <c r="H1041" i="1"/>
  <c r="H1063" i="1"/>
  <c r="H1064" i="1"/>
  <c r="H1085" i="1"/>
  <c r="H1024" i="1"/>
  <c r="H1042" i="1"/>
  <c r="H1065" i="1"/>
  <c r="H104" i="1"/>
  <c r="H566" i="1"/>
  <c r="H151" i="1"/>
  <c r="H160" i="1"/>
  <c r="H182" i="1"/>
  <c r="H1025" i="1"/>
  <c r="H1043" i="1"/>
  <c r="H1066" i="1"/>
  <c r="H1086" i="1"/>
  <c r="H1026" i="1"/>
  <c r="H320" i="1"/>
  <c r="H689" i="1"/>
  <c r="H1067" i="1"/>
  <c r="H1087" i="1"/>
  <c r="H646" i="1"/>
  <c r="H661" i="1"/>
  <c r="H183" i="1"/>
  <c r="H690" i="1"/>
  <c r="H721" i="1"/>
  <c r="H1027" i="1"/>
  <c r="H1044" i="1"/>
  <c r="H1068" i="1"/>
  <c r="H1088" i="1"/>
  <c r="H1028" i="1"/>
  <c r="H916" i="1"/>
  <c r="H917" i="1"/>
  <c r="H918" i="1"/>
  <c r="H796" i="1"/>
  <c r="H797" i="1"/>
  <c r="H1029" i="1"/>
  <c r="H1030" i="1"/>
  <c r="H1045" i="1"/>
  <c r="H471" i="1"/>
  <c r="H1031" i="1"/>
  <c r="H472" i="1"/>
  <c r="H1121" i="1"/>
  <c r="H1122" i="1"/>
  <c r="H919" i="1"/>
  <c r="H1032" i="1"/>
  <c r="H1033" i="1"/>
  <c r="H1046" i="1"/>
  <c r="H1123" i="1"/>
  <c r="H1124" i="1"/>
  <c r="H1142" i="1"/>
  <c r="H1160" i="1"/>
  <c r="H979" i="1"/>
  <c r="H1186" i="1"/>
  <c r="H1125" i="1"/>
  <c r="H1143" i="1"/>
  <c r="H1161" i="1"/>
  <c r="H1126" i="1"/>
  <c r="H1144" i="1"/>
  <c r="H1162" i="1"/>
  <c r="H1034" i="1"/>
  <c r="H1047" i="1"/>
  <c r="H1069" i="1"/>
  <c r="H1089" i="1"/>
  <c r="H1127" i="1"/>
  <c r="H1145" i="1"/>
  <c r="H1488" i="1"/>
  <c r="H1509" i="1"/>
  <c r="H1128" i="1"/>
  <c r="H1146" i="1"/>
  <c r="H184" i="1"/>
  <c r="H1163" i="1"/>
  <c r="H1187" i="1"/>
  <c r="H1129" i="1"/>
  <c r="H1336" i="1"/>
  <c r="H1130" i="1"/>
  <c r="H1131" i="1"/>
  <c r="H1147" i="1"/>
  <c r="H1164" i="1"/>
  <c r="H351" i="1"/>
  <c r="H722" i="1"/>
  <c r="H980" i="1"/>
  <c r="H1090" i="1"/>
  <c r="H1132" i="1"/>
  <c r="H1133" i="1"/>
  <c r="H1148" i="1"/>
  <c r="H1165" i="1"/>
  <c r="H1233" i="1"/>
  <c r="H1234" i="1"/>
  <c r="H1235" i="1"/>
  <c r="H1258" i="1"/>
  <c r="H1280" i="1"/>
  <c r="H1236" i="1"/>
  <c r="H1237" i="1"/>
  <c r="H1259" i="1"/>
  <c r="H1238" i="1"/>
  <c r="H1260" i="1"/>
  <c r="H1239" i="1"/>
  <c r="H1261" i="1"/>
  <c r="H1240" i="1"/>
  <c r="H1241" i="1"/>
  <c r="H1262" i="1"/>
  <c r="H1281" i="1"/>
  <c r="H1242" i="1"/>
  <c r="H1263" i="1"/>
  <c r="H798" i="1"/>
  <c r="H815" i="1"/>
  <c r="H1489" i="1"/>
  <c r="H838" i="1"/>
  <c r="H855" i="1"/>
  <c r="H1243" i="1"/>
  <c r="H1264" i="1"/>
  <c r="H1282" i="1"/>
  <c r="H105" i="1"/>
  <c r="H1244" i="1"/>
  <c r="H1149" i="1"/>
  <c r="H1265" i="1"/>
  <c r="H1283" i="1"/>
  <c r="H106" i="1"/>
  <c r="H1245" i="1"/>
  <c r="H1266" i="1"/>
  <c r="H1284" i="1"/>
  <c r="H107" i="1"/>
  <c r="H1246" i="1"/>
  <c r="H1267" i="1"/>
  <c r="H1285" i="1"/>
  <c r="H108" i="1"/>
  <c r="H1247" i="1"/>
  <c r="H1268" i="1"/>
  <c r="H1286" i="1"/>
  <c r="H109" i="1"/>
  <c r="H1248" i="1"/>
  <c r="H1269" i="1"/>
  <c r="H1287" i="1"/>
  <c r="H110" i="1"/>
  <c r="H1249" i="1"/>
  <c r="H1270" i="1"/>
  <c r="H1288" i="1"/>
  <c r="H111" i="1"/>
  <c r="H1250" i="1"/>
  <c r="H1271" i="1"/>
  <c r="H1289" i="1"/>
  <c r="H112" i="1"/>
  <c r="H799" i="1"/>
  <c r="H816" i="1"/>
  <c r="H839" i="1"/>
  <c r="H856" i="1"/>
  <c r="H1251" i="1"/>
  <c r="H1134" i="1"/>
  <c r="H1337" i="1"/>
  <c r="H1338" i="1"/>
  <c r="H1150" i="1"/>
  <c r="H1372" i="1"/>
  <c r="H83" i="1"/>
  <c r="H185" i="1"/>
  <c r="H321" i="1"/>
  <c r="H691" i="1"/>
  <c r="H1339" i="1"/>
  <c r="H1373" i="1"/>
  <c r="H1340" i="1"/>
  <c r="H662" i="1"/>
  <c r="H692" i="1"/>
  <c r="H723" i="1"/>
  <c r="H1341" i="1"/>
  <c r="H663" i="1"/>
  <c r="H693" i="1"/>
  <c r="H724" i="1"/>
  <c r="H1342" i="1"/>
  <c r="H1374" i="1"/>
  <c r="H1343" i="1"/>
  <c r="H1344" i="1"/>
  <c r="H1375" i="1"/>
  <c r="H1406" i="1"/>
  <c r="H1345" i="1"/>
  <c r="H1376" i="1"/>
  <c r="H1407" i="1"/>
  <c r="H1408" i="1"/>
  <c r="H1346" i="1"/>
  <c r="H1377" i="1"/>
  <c r="H1409" i="1"/>
  <c r="H1347" i="1"/>
  <c r="H1378" i="1"/>
  <c r="H1348" i="1"/>
  <c r="H1379" i="1"/>
  <c r="H1410" i="1"/>
  <c r="H1349" i="1"/>
  <c r="H1380" i="1"/>
  <c r="H1411" i="1"/>
  <c r="H1350" i="1"/>
  <c r="H1381" i="1"/>
  <c r="H1351" i="1"/>
  <c r="H1382" i="1"/>
  <c r="H1412" i="1"/>
  <c r="H1352" i="1"/>
  <c r="H1383" i="1"/>
  <c r="H1413" i="1"/>
  <c r="H1353" i="1"/>
  <c r="H1384" i="1"/>
  <c r="H1354" i="1"/>
  <c r="H1151" i="1"/>
  <c r="H1385" i="1"/>
  <c r="H1355" i="1"/>
  <c r="H1386" i="1"/>
  <c r="H1414" i="1"/>
  <c r="H1035" i="1"/>
  <c r="H1048" i="1"/>
  <c r="H1070" i="1"/>
  <c r="H1091" i="1"/>
  <c r="H1356" i="1"/>
  <c r="H1357" i="1"/>
  <c r="H1358" i="1"/>
  <c r="H1387" i="1"/>
  <c r="H1464" i="1"/>
  <c r="H1490" i="1"/>
  <c r="H1510" i="1"/>
  <c r="H1359" i="1"/>
  <c r="H1465" i="1"/>
  <c r="H1466" i="1"/>
  <c r="H1360" i="1"/>
  <c r="H1388" i="1"/>
  <c r="H1415" i="1"/>
  <c r="H1467" i="1"/>
  <c r="H42" i="1"/>
  <c r="H1468" i="1"/>
  <c r="H1491" i="1"/>
  <c r="H1511" i="1"/>
  <c r="H43" i="1"/>
  <c r="H84" i="1"/>
  <c r="H1290" i="1"/>
  <c r="H1135" i="1"/>
  <c r="H1361" i="1"/>
  <c r="H44" i="1"/>
  <c r="H1362" i="1"/>
  <c r="H1389" i="1"/>
  <c r="H1416" i="1"/>
  <c r="H45" i="1"/>
  <c r="H664" i="1"/>
  <c r="H1152" i="1"/>
  <c r="H85" i="1"/>
  <c r="H1469" i="1"/>
  <c r="H1492" i="1"/>
  <c r="H1512" i="1"/>
  <c r="H46" i="1"/>
  <c r="H86" i="1"/>
  <c r="H113" i="1"/>
  <c r="H47" i="1"/>
  <c r="H87" i="1"/>
  <c r="H48" i="1"/>
  <c r="H49" i="1"/>
  <c r="H88" i="1"/>
  <c r="H50" i="1"/>
  <c r="H1470" i="1"/>
  <c r="H1493" i="1"/>
  <c r="H322" i="1"/>
  <c r="H352" i="1"/>
  <c r="H51" i="1"/>
  <c r="H52" i="1"/>
  <c r="H53" i="1"/>
  <c r="H54" i="1"/>
  <c r="H55" i="1"/>
  <c r="H89" i="1"/>
  <c r="H56" i="1"/>
  <c r="H57" i="1"/>
  <c r="H90" i="1"/>
  <c r="H114" i="1"/>
  <c r="H58" i="1"/>
  <c r="H91" i="1"/>
  <c r="H115" i="1"/>
  <c r="H59" i="1"/>
  <c r="H92" i="1"/>
  <c r="H116" i="1"/>
  <c r="H60" i="1"/>
  <c r="H93" i="1"/>
  <c r="H117" i="1"/>
  <c r="H61" i="1"/>
  <c r="H1471" i="1"/>
  <c r="H1472" i="1"/>
  <c r="H1473" i="1"/>
  <c r="H161" i="1"/>
  <c r="H62" i="1"/>
  <c r="H63" i="1"/>
  <c r="H64" i="1"/>
  <c r="H65" i="1"/>
  <c r="H66" i="1"/>
  <c r="H67" i="1"/>
  <c r="H68" i="1"/>
  <c r="H69" i="1"/>
  <c r="H70" i="1"/>
  <c r="H71" i="1"/>
  <c r="H72" i="1"/>
  <c r="H495" i="1"/>
  <c r="H817" i="1"/>
  <c r="H162" i="1"/>
  <c r="H186" i="1"/>
  <c r="H163" i="1"/>
  <c r="H187" i="1"/>
  <c r="H323" i="1"/>
  <c r="H528" i="1"/>
  <c r="H164" i="1"/>
  <c r="H188" i="1"/>
  <c r="H324" i="1"/>
  <c r="H529" i="1"/>
  <c r="H165" i="1"/>
  <c r="H189" i="1"/>
  <c r="H325" i="1"/>
  <c r="H530" i="1"/>
  <c r="H166" i="1"/>
  <c r="H190" i="1"/>
  <c r="H326" i="1"/>
  <c r="H531" i="1"/>
  <c r="H167" i="1"/>
  <c r="H191" i="1"/>
  <c r="H327" i="1"/>
  <c r="H532" i="1"/>
  <c r="H168" i="1"/>
  <c r="H192" i="1"/>
  <c r="H328" i="1"/>
  <c r="H533" i="1"/>
  <c r="H169" i="1"/>
  <c r="H193" i="1"/>
  <c r="H329" i="1"/>
  <c r="H534" i="1"/>
  <c r="H170" i="1"/>
  <c r="H194" i="1"/>
  <c r="H330" i="1"/>
  <c r="H535" i="1"/>
  <c r="H73" i="1"/>
  <c r="H171" i="1"/>
  <c r="H195" i="1"/>
  <c r="H220" i="1"/>
  <c r="H74" i="1"/>
  <c r="H172" i="1"/>
  <c r="H173" i="1"/>
  <c r="H75" i="1"/>
  <c r="H301" i="1"/>
  <c r="H174" i="1"/>
  <c r="H496" i="1"/>
  <c r="H302" i="1"/>
  <c r="H303" i="1"/>
  <c r="H497" i="1"/>
  <c r="H498" i="1"/>
  <c r="H536" i="1"/>
  <c r="H499" i="1"/>
  <c r="H537" i="1"/>
  <c r="H500" i="1"/>
  <c r="H538" i="1"/>
  <c r="H501" i="1"/>
  <c r="H502" i="1"/>
  <c r="H539" i="1"/>
  <c r="H567" i="1"/>
  <c r="H304" i="1"/>
  <c r="H331" i="1"/>
  <c r="H1513" i="1"/>
  <c r="H503" i="1"/>
  <c r="H76" i="1"/>
  <c r="H504" i="1"/>
  <c r="H665" i="1"/>
  <c r="H1390" i="1"/>
  <c r="H694" i="1"/>
  <c r="H725" i="1"/>
  <c r="H505" i="1"/>
  <c r="H305" i="1"/>
  <c r="H1049" i="1"/>
  <c r="H94" i="1"/>
  <c r="H540" i="1"/>
  <c r="H695" i="1"/>
  <c r="H506" i="1"/>
  <c r="H666" i="1"/>
  <c r="H1494" i="1"/>
  <c r="H696" i="1"/>
  <c r="H726" i="1"/>
  <c r="H507" i="1"/>
  <c r="H667" i="1"/>
  <c r="H697" i="1"/>
  <c r="H668" i="1"/>
  <c r="H698" i="1"/>
  <c r="H669" i="1"/>
  <c r="H1050" i="1"/>
  <c r="H1495" i="1"/>
  <c r="H670" i="1"/>
  <c r="H671" i="1"/>
  <c r="H699" i="1"/>
  <c r="H727" i="1"/>
  <c r="H672" i="1"/>
  <c r="H700" i="1"/>
  <c r="H728" i="1"/>
  <c r="H673" i="1"/>
  <c r="H701" i="1"/>
  <c r="H674" i="1"/>
  <c r="H702" i="1"/>
  <c r="H729" i="1"/>
  <c r="H508" i="1"/>
  <c r="H541" i="1"/>
  <c r="H568" i="1"/>
  <c r="H675" i="1"/>
  <c r="H676" i="1"/>
  <c r="H818" i="1"/>
  <c r="H840" i="1"/>
  <c r="H857" i="1"/>
  <c r="H819" i="1"/>
  <c r="H841" i="1"/>
  <c r="H677" i="1"/>
  <c r="H820" i="1"/>
  <c r="H821" i="1"/>
  <c r="H842" i="1"/>
  <c r="H858" i="1"/>
  <c r="H934" i="1"/>
  <c r="H822" i="1"/>
  <c r="H823" i="1"/>
  <c r="H824" i="1"/>
  <c r="H825" i="1"/>
  <c r="H1051" i="1"/>
  <c r="H1071" i="1"/>
  <c r="H1092" i="1"/>
  <c r="H935" i="1"/>
  <c r="H957" i="1"/>
  <c r="H678" i="1"/>
  <c r="H936" i="1"/>
  <c r="H958" i="1"/>
  <c r="H981" i="1"/>
  <c r="H937" i="1"/>
  <c r="H938" i="1"/>
  <c r="H939" i="1"/>
  <c r="H940" i="1"/>
  <c r="H941" i="1"/>
  <c r="H942" i="1"/>
  <c r="H959" i="1"/>
  <c r="H1052" i="1"/>
  <c r="H1053" i="1"/>
  <c r="H1054" i="1"/>
  <c r="H703" i="1"/>
  <c r="H1055" i="1"/>
  <c r="H1072" i="1"/>
  <c r="H1093" i="1"/>
  <c r="H1056" i="1"/>
  <c r="H1073" i="1"/>
  <c r="H1094" i="1"/>
  <c r="H1057" i="1"/>
  <c r="H1074" i="1"/>
  <c r="H1095" i="1"/>
  <c r="H1153" i="1"/>
  <c r="H1166" i="1"/>
  <c r="H1188" i="1"/>
  <c r="H1154" i="1"/>
  <c r="H1155" i="1"/>
  <c r="H960" i="1"/>
  <c r="H118" i="1"/>
  <c r="H679" i="1"/>
  <c r="H704" i="1"/>
  <c r="H730" i="1"/>
  <c r="H1156" i="1"/>
  <c r="H1157" i="1"/>
  <c r="H1272" i="1"/>
  <c r="H1291" i="1"/>
  <c r="H1273" i="1"/>
  <c r="H1292" i="1"/>
  <c r="H1391" i="1"/>
  <c r="H1158" i="1"/>
  <c r="H1392" i="1"/>
  <c r="H1393" i="1"/>
  <c r="H1274" i="1"/>
  <c r="H1293" i="1"/>
  <c r="H1394" i="1"/>
  <c r="H1417" i="1"/>
  <c r="H1395" i="1"/>
  <c r="H1418" i="1"/>
  <c r="H1275" i="1"/>
  <c r="H943" i="1"/>
  <c r="H961" i="1"/>
  <c r="H982" i="1"/>
  <c r="H1276" i="1"/>
  <c r="H1496" i="1"/>
  <c r="H1396" i="1"/>
  <c r="H1397" i="1"/>
  <c r="H1497" i="1"/>
  <c r="H1498" i="1"/>
  <c r="H1499" i="1"/>
  <c r="H1500" i="1"/>
  <c r="H1501" i="1"/>
  <c r="H1514" i="1"/>
  <c r="H1502" i="1"/>
  <c r="H1515" i="1"/>
  <c r="H95" i="1"/>
  <c r="H96" i="1"/>
  <c r="H97" i="1"/>
  <c r="H98" i="1"/>
  <c r="H1398" i="1"/>
  <c r="H1419" i="1"/>
  <c r="H196" i="1"/>
  <c r="H221" i="1"/>
  <c r="H197" i="1"/>
  <c r="H222" i="1"/>
  <c r="H198" i="1"/>
  <c r="H199" i="1"/>
  <c r="H99" i="1"/>
  <c r="H200" i="1"/>
  <c r="H201" i="1"/>
  <c r="H202" i="1"/>
  <c r="H203" i="1"/>
  <c r="H223" i="1"/>
  <c r="H204" i="1"/>
  <c r="H205" i="1"/>
  <c r="H224" i="1"/>
  <c r="H206" i="1"/>
  <c r="H225" i="1"/>
  <c r="H207" i="1"/>
  <c r="H226" i="1"/>
  <c r="H208" i="1"/>
  <c r="H227" i="1"/>
  <c r="H209" i="1"/>
  <c r="H210" i="1"/>
  <c r="H228" i="1"/>
  <c r="H332" i="1"/>
  <c r="H333" i="1"/>
  <c r="H353" i="1"/>
  <c r="H334" i="1"/>
  <c r="H354" i="1"/>
  <c r="H211" i="1"/>
  <c r="H229" i="1"/>
  <c r="H335" i="1"/>
  <c r="H355" i="1"/>
  <c r="H336" i="1"/>
  <c r="H356" i="1"/>
  <c r="H337" i="1"/>
  <c r="H357" i="1"/>
  <c r="H338" i="1"/>
  <c r="H358" i="1"/>
  <c r="H339" i="1"/>
  <c r="H359" i="1"/>
  <c r="H340" i="1"/>
  <c r="H341" i="1"/>
  <c r="H1167" i="1"/>
  <c r="H342" i="1"/>
  <c r="H542" i="1"/>
  <c r="H100" i="1"/>
  <c r="H212" i="1"/>
  <c r="H343" i="1"/>
  <c r="H543" i="1"/>
  <c r="H569" i="1"/>
  <c r="H544" i="1"/>
  <c r="H570" i="1"/>
  <c r="H731" i="1"/>
  <c r="H859" i="1"/>
  <c r="H545" i="1"/>
  <c r="H571" i="1"/>
  <c r="H705" i="1"/>
  <c r="H732" i="1"/>
  <c r="H572" i="1"/>
  <c r="H706" i="1"/>
  <c r="H707" i="1"/>
  <c r="H708" i="1"/>
  <c r="H546" i="1"/>
  <c r="H709" i="1"/>
  <c r="H843" i="1"/>
  <c r="H860" i="1"/>
  <c r="H710" i="1"/>
  <c r="H213" i="1"/>
  <c r="H844" i="1"/>
  <c r="H861" i="1"/>
  <c r="H547" i="1"/>
  <c r="H548" i="1"/>
  <c r="H549" i="1"/>
  <c r="H550" i="1"/>
  <c r="H711" i="1"/>
  <c r="H845" i="1"/>
  <c r="H862" i="1"/>
  <c r="H214" i="1"/>
  <c r="H551" i="1"/>
  <c r="H962" i="1"/>
  <c r="H983" i="1"/>
  <c r="H963" i="1"/>
  <c r="H712" i="1"/>
  <c r="H733" i="1"/>
  <c r="H713" i="1"/>
  <c r="H714" i="1"/>
  <c r="H964" i="1"/>
  <c r="H965" i="1"/>
  <c r="H1075" i="1"/>
  <c r="H1096" i="1"/>
  <c r="H966" i="1"/>
  <c r="H967" i="1"/>
  <c r="H1076" i="1"/>
  <c r="H1097" i="1"/>
  <c r="H1077" i="1"/>
  <c r="H1078" i="1"/>
  <c r="H1079" i="1"/>
  <c r="H1098" i="1"/>
  <c r="H968" i="1"/>
  <c r="H1168" i="1"/>
  <c r="H1189" i="1"/>
  <c r="H1169" i="1"/>
  <c r="H1170" i="1"/>
  <c r="H1190" i="1"/>
  <c r="H1080" i="1"/>
  <c r="H1099" i="1"/>
  <c r="H1081" i="1"/>
  <c r="H1100" i="1"/>
  <c r="H969" i="1"/>
  <c r="H1171" i="1"/>
  <c r="H1191" i="1"/>
  <c r="H1172" i="1"/>
  <c r="H1173" i="1"/>
  <c r="H1192" i="1"/>
  <c r="H1174" i="1"/>
  <c r="H1175" i="1"/>
  <c r="H1193" i="1"/>
  <c r="H1176" i="1"/>
  <c r="H1082" i="1"/>
  <c r="H1294" i="1"/>
  <c r="H1177" i="1"/>
  <c r="H360" i="1"/>
  <c r="H1194" i="1"/>
  <c r="H1178" i="1"/>
  <c r="H361" i="1"/>
  <c r="H1195" i="1"/>
  <c r="H1179" i="1"/>
  <c r="H846" i="1"/>
  <c r="H362" i="1"/>
  <c r="H1196" i="1"/>
  <c r="H1180" i="1"/>
  <c r="H1197" i="1"/>
  <c r="H1083" i="1"/>
  <c r="H1101" i="1"/>
  <c r="H1181" i="1"/>
  <c r="H1198" i="1"/>
  <c r="H1295" i="1"/>
  <c r="H1182" i="1"/>
  <c r="H1199" i="1"/>
  <c r="H1183" i="1"/>
  <c r="H970" i="1"/>
  <c r="H984" i="1"/>
  <c r="H1184" i="1"/>
  <c r="H1296" i="1"/>
  <c r="H1297" i="1"/>
  <c r="H1420" i="1"/>
  <c r="H1298" i="1"/>
  <c r="H1421" i="1"/>
  <c r="H1422" i="1"/>
  <c r="H1299" i="1"/>
  <c r="H1423" i="1"/>
  <c r="H1424" i="1"/>
  <c r="H1425" i="1"/>
  <c r="H1426" i="1"/>
  <c r="H1427" i="1"/>
  <c r="H1428" i="1"/>
  <c r="H1429" i="1"/>
  <c r="H985" i="1"/>
  <c r="H1300" i="1"/>
  <c r="H1185" i="1"/>
  <c r="H363" i="1"/>
  <c r="H1200" i="1"/>
  <c r="H1301" i="1"/>
  <c r="H573" i="1"/>
  <c r="H1516" i="1"/>
  <c r="H1430" i="1"/>
  <c r="H119" i="1"/>
  <c r="H364" i="1"/>
  <c r="H1517" i="1"/>
  <c r="H1518" i="1"/>
  <c r="H1519" i="1"/>
  <c r="H986" i="1"/>
  <c r="H1520" i="1"/>
  <c r="H120" i="1"/>
  <c r="H1521" i="1"/>
  <c r="H1522" i="1"/>
  <c r="H1302" i="1"/>
  <c r="H1303" i="1"/>
  <c r="H121" i="1"/>
  <c r="H122" i="1"/>
  <c r="H123" i="1"/>
  <c r="H124" i="1"/>
  <c r="H230" i="1"/>
  <c r="H231" i="1"/>
  <c r="H1304" i="1"/>
  <c r="H125" i="1"/>
  <c r="H232" i="1"/>
  <c r="H233" i="1"/>
  <c r="H234" i="1"/>
  <c r="H734" i="1"/>
  <c r="H235" i="1"/>
  <c r="H236" i="1"/>
  <c r="H237" i="1"/>
  <c r="H126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1201" i="1"/>
  <c r="H384" i="1"/>
  <c r="H1202" i="1"/>
  <c r="H385" i="1"/>
  <c r="H386" i="1"/>
  <c r="H1203" i="1"/>
  <c r="H387" i="1"/>
  <c r="H388" i="1"/>
  <c r="H389" i="1"/>
  <c r="H390" i="1"/>
  <c r="H391" i="1"/>
  <c r="H392" i="1"/>
  <c r="H393" i="1"/>
  <c r="H1204" i="1"/>
  <c r="H574" i="1"/>
  <c r="H575" i="1"/>
  <c r="H576" i="1"/>
  <c r="H577" i="1"/>
  <c r="H578" i="1"/>
  <c r="H579" i="1"/>
  <c r="H580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1431" i="1"/>
  <c r="H1432" i="1"/>
  <c r="H749" i="1"/>
  <c r="H863" i="1"/>
  <c r="H864" i="1"/>
  <c r="H865" i="1"/>
  <c r="H866" i="1"/>
  <c r="H867" i="1"/>
  <c r="H868" i="1"/>
  <c r="H869" i="1"/>
  <c r="H870" i="1"/>
  <c r="H871" i="1"/>
  <c r="H872" i="1"/>
  <c r="H987" i="1"/>
  <c r="H988" i="1"/>
  <c r="H873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102" i="1"/>
  <c r="H1103" i="1"/>
  <c r="H1104" i="1"/>
  <c r="H1105" i="1"/>
  <c r="H1106" i="1"/>
  <c r="H1107" i="1"/>
  <c r="H1108" i="1"/>
  <c r="H1109" i="1"/>
  <c r="H1110" i="1"/>
  <c r="H1205" i="1"/>
  <c r="H1111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893" i="1"/>
  <c r="H394" i="1"/>
  <c r="H395" i="1"/>
  <c r="H875" i="1"/>
  <c r="H257" i="1"/>
  <c r="H894" i="1"/>
  <c r="H396" i="1"/>
  <c r="H430" i="1"/>
  <c r="H473" i="1"/>
  <c r="H238" i="1"/>
  <c r="H750" i="1"/>
  <c r="H751" i="1"/>
  <c r="H771" i="1"/>
  <c r="H752" i="1"/>
  <c r="H397" i="1"/>
  <c r="H1433" i="1"/>
  <c r="H581" i="1"/>
  <c r="H617" i="1"/>
  <c r="H647" i="1"/>
  <c r="H753" i="1"/>
  <c r="H127" i="1"/>
  <c r="H138" i="1"/>
  <c r="H152" i="1"/>
  <c r="H398" i="1"/>
  <c r="H431" i="1"/>
  <c r="H582" i="1"/>
  <c r="H2" i="1"/>
  <c r="H9" i="1"/>
  <c r="H399" i="1"/>
  <c r="H583" i="1"/>
  <c r="H618" i="1"/>
  <c r="H400" i="1"/>
  <c r="H876" i="1"/>
  <c r="H877" i="1"/>
  <c r="H895" i="1"/>
  <c r="H920" i="1"/>
  <c r="H239" i="1"/>
  <c r="H258" i="1"/>
  <c r="H1221" i="1"/>
  <c r="H401" i="1"/>
  <c r="H432" i="1"/>
  <c r="H433" i="1"/>
  <c r="H1112" i="1"/>
  <c r="H1117" i="1"/>
  <c r="H1136" i="1"/>
  <c r="H1222" i="1"/>
  <c r="H1223" i="1"/>
  <c r="H1434" i="1"/>
  <c r="H1435" i="1"/>
  <c r="H1305" i="1"/>
  <c r="H1323" i="1"/>
  <c r="H1363" i="1"/>
  <c r="H1399" i="1"/>
  <c r="H240" i="1"/>
  <c r="H241" i="1"/>
  <c r="H259" i="1"/>
  <c r="H288" i="1"/>
  <c r="H306" i="1"/>
  <c r="H1224" i="1"/>
  <c r="H10" i="1"/>
  <c r="H260" i="1"/>
  <c r="H1252" i="1"/>
  <c r="H128" i="1"/>
  <c r="H139" i="1"/>
  <c r="H153" i="1"/>
  <c r="H175" i="1"/>
  <c r="H1113" i="1"/>
  <c r="H584" i="1"/>
  <c r="H242" i="1"/>
  <c r="H1225" i="1"/>
  <c r="H243" i="1"/>
  <c r="H261" i="1"/>
  <c r="H289" i="1"/>
  <c r="H244" i="1"/>
  <c r="H245" i="1"/>
  <c r="H262" i="1"/>
  <c r="H290" i="1"/>
  <c r="H307" i="1"/>
  <c r="H402" i="1"/>
  <c r="H140" i="1"/>
  <c r="H176" i="1"/>
  <c r="H619" i="1"/>
  <c r="H680" i="1"/>
  <c r="H129" i="1"/>
  <c r="H141" i="1"/>
  <c r="H154" i="1"/>
  <c r="H177" i="1"/>
  <c r="H403" i="1"/>
  <c r="H434" i="1"/>
  <c r="H474" i="1"/>
  <c r="H509" i="1"/>
  <c r="H404" i="1"/>
  <c r="H405" i="1"/>
  <c r="H406" i="1"/>
  <c r="H435" i="1"/>
  <c r="H475" i="1"/>
  <c r="H510" i="1"/>
  <c r="H585" i="1"/>
  <c r="H620" i="1"/>
  <c r="H648" i="1"/>
  <c r="H586" i="1"/>
  <c r="H621" i="1"/>
  <c r="H246" i="1"/>
  <c r="H247" i="1"/>
  <c r="H754" i="1"/>
  <c r="H3" i="1"/>
  <c r="H407" i="1"/>
  <c r="H878" i="1"/>
  <c r="H879" i="1"/>
  <c r="H880" i="1"/>
  <c r="H11" i="1"/>
  <c r="H263" i="1"/>
  <c r="H921" i="1"/>
  <c r="H1474" i="1"/>
  <c r="H944" i="1"/>
  <c r="H881" i="1"/>
  <c r="H755" i="1"/>
  <c r="H756" i="1"/>
  <c r="H757" i="1"/>
  <c r="H772" i="1"/>
  <c r="H800" i="1"/>
  <c r="H826" i="1"/>
  <c r="H1004" i="1"/>
  <c r="H1014" i="1"/>
  <c r="H1036" i="1"/>
  <c r="H1058" i="1"/>
  <c r="H882" i="1"/>
  <c r="H1015" i="1"/>
  <c r="H1037" i="1"/>
  <c r="H1059" i="1"/>
  <c r="H552" i="1"/>
  <c r="H1005" i="1"/>
  <c r="H1016" i="1"/>
  <c r="H1038" i="1"/>
  <c r="H1060" i="1"/>
  <c r="H896" i="1"/>
  <c r="H248" i="1"/>
  <c r="H4" i="1"/>
  <c r="H1006" i="1"/>
  <c r="H1017" i="1"/>
  <c r="H1039" i="1"/>
  <c r="H1061" i="1"/>
  <c r="H1229" i="1"/>
  <c r="H1253" i="1"/>
  <c r="H1306" i="1"/>
  <c r="H264" i="1"/>
  <c r="H291" i="1"/>
  <c r="H308" i="1"/>
  <c r="H758" i="1"/>
  <c r="H1436" i="1"/>
  <c r="H1453" i="1"/>
  <c r="H1475" i="1"/>
  <c r="H1503" i="1"/>
  <c r="H587" i="1"/>
  <c r="H1437" i="1"/>
  <c r="H1454" i="1"/>
  <c r="H1476" i="1"/>
  <c r="H309" i="1"/>
  <c r="H344" i="1"/>
  <c r="H130" i="1"/>
  <c r="H142" i="1"/>
  <c r="H143" i="1"/>
  <c r="H155" i="1"/>
  <c r="H178" i="1"/>
  <c r="H215" i="1"/>
  <c r="H131" i="1"/>
  <c r="H144" i="1"/>
  <c r="H5" i="1"/>
  <c r="H77" i="1"/>
  <c r="H101" i="1"/>
  <c r="H132" i="1"/>
  <c r="H6" i="1"/>
  <c r="H12" i="1"/>
  <c r="H133" i="1"/>
  <c r="H134" i="1"/>
  <c r="H145" i="1"/>
  <c r="H249" i="1"/>
  <c r="H1438" i="1"/>
  <c r="H1455" i="1"/>
  <c r="H801" i="1"/>
  <c r="H1477" i="1"/>
  <c r="H250" i="1"/>
  <c r="H251" i="1"/>
  <c r="H265" i="1"/>
  <c r="H292" i="1"/>
  <c r="H293" i="1"/>
  <c r="H1137" i="1"/>
  <c r="H310" i="1"/>
  <c r="H345" i="1"/>
  <c r="H408" i="1"/>
  <c r="H436" i="1"/>
  <c r="H476" i="1"/>
  <c r="H511" i="1"/>
  <c r="H252" i="1"/>
  <c r="H135" i="1"/>
  <c r="H156" i="1"/>
  <c r="H179" i="1"/>
  <c r="H216" i="1"/>
  <c r="H409" i="1"/>
  <c r="H437" i="1"/>
  <c r="H477" i="1"/>
  <c r="H512" i="1"/>
  <c r="H553" i="1"/>
  <c r="H253" i="1"/>
  <c r="H254" i="1"/>
  <c r="H255" i="1"/>
  <c r="H410" i="1"/>
  <c r="H411" i="1"/>
  <c r="H438" i="1"/>
  <c r="H588" i="1"/>
  <c r="H589" i="1"/>
  <c r="H681" i="1"/>
  <c r="H715" i="1"/>
  <c r="H412" i="1"/>
  <c r="H439" i="1"/>
  <c r="H478" i="1"/>
  <c r="H513" i="1"/>
  <c r="H554" i="1"/>
  <c r="H413" i="1"/>
  <c r="H440" i="1"/>
  <c r="H479" i="1"/>
  <c r="H514" i="1"/>
  <c r="H555" i="1"/>
  <c r="H590" i="1"/>
  <c r="H414" i="1"/>
  <c r="H441" i="1"/>
  <c r="H415" i="1"/>
  <c r="H416" i="1"/>
  <c r="H417" i="1"/>
  <c r="H1307" i="1"/>
  <c r="H1324" i="1"/>
  <c r="H1364" i="1"/>
  <c r="H1400" i="1"/>
  <c r="H591" i="1"/>
  <c r="H592" i="1"/>
  <c r="H442" i="1"/>
  <c r="H682" i="1"/>
  <c r="H418" i="1"/>
  <c r="H443" i="1"/>
  <c r="H480" i="1"/>
  <c r="H515" i="1"/>
  <c r="H593" i="1"/>
  <c r="H622" i="1"/>
  <c r="H649" i="1"/>
  <c r="H683" i="1"/>
  <c r="H1439" i="1"/>
  <c r="H13" i="1"/>
  <c r="H1325" i="1"/>
  <c r="H1326" i="1"/>
  <c r="H1254" i="1"/>
  <c r="H1365" i="1"/>
  <c r="H1401" i="1"/>
  <c r="H136" i="1"/>
  <c r="H419" i="1"/>
  <c r="H420" i="1"/>
  <c r="H421" i="1"/>
  <c r="H422" i="1"/>
  <c r="H594" i="1"/>
  <c r="H423" i="1"/>
  <c r="H883" i="1"/>
  <c r="H759" i="1"/>
  <c r="H760" i="1"/>
  <c r="H773" i="1"/>
  <c r="H802" i="1"/>
  <c r="H827" i="1"/>
  <c r="H761" i="1"/>
  <c r="H595" i="1"/>
  <c r="H596" i="1"/>
  <c r="H597" i="1"/>
  <c r="H598" i="1"/>
  <c r="H762" i="1"/>
  <c r="H774" i="1"/>
  <c r="H803" i="1"/>
  <c r="H828" i="1"/>
  <c r="H847" i="1"/>
  <c r="H424" i="1"/>
  <c r="H599" i="1"/>
  <c r="H600" i="1"/>
  <c r="H601" i="1"/>
  <c r="H602" i="1"/>
  <c r="H603" i="1"/>
  <c r="H623" i="1"/>
  <c r="H650" i="1"/>
  <c r="H684" i="1"/>
  <c r="H716" i="1"/>
  <c r="H763" i="1"/>
  <c r="H775" i="1"/>
  <c r="H804" i="1"/>
  <c r="H829" i="1"/>
  <c r="H848" i="1"/>
  <c r="H425" i="1"/>
  <c r="H444" i="1"/>
  <c r="H481" i="1"/>
  <c r="H922" i="1"/>
  <c r="H516" i="1"/>
  <c r="H556" i="1"/>
  <c r="H604" i="1"/>
  <c r="H605" i="1"/>
  <c r="H606" i="1"/>
  <c r="H607" i="1"/>
  <c r="H764" i="1"/>
  <c r="H1440" i="1"/>
  <c r="H608" i="1"/>
  <c r="H765" i="1"/>
  <c r="H137" i="1"/>
  <c r="H426" i="1"/>
  <c r="H445" i="1"/>
  <c r="H482" i="1"/>
  <c r="H517" i="1"/>
  <c r="H427" i="1"/>
  <c r="H428" i="1"/>
  <c r="H483" i="1"/>
  <c r="H518" i="1"/>
  <c r="H557" i="1"/>
  <c r="H971" i="1"/>
  <c r="H884" i="1"/>
  <c r="H885" i="1"/>
  <c r="H609" i="1"/>
  <c r="H1441" i="1"/>
  <c r="H886" i="1"/>
  <c r="H897" i="1"/>
  <c r="H923" i="1"/>
  <c r="H945" i="1"/>
  <c r="H610" i="1"/>
  <c r="H611" i="1"/>
  <c r="H612" i="1"/>
  <c r="H1442" i="1"/>
  <c r="H613" i="1"/>
  <c r="H614" i="1"/>
  <c r="H615" i="1"/>
  <c r="H256" i="1"/>
  <c r="H616" i="1"/>
  <c r="H766" i="1"/>
  <c r="H429" i="1"/>
  <c r="H887" i="1"/>
  <c r="H767" i="1"/>
  <c r="H776" i="1"/>
  <c r="H805" i="1"/>
  <c r="H830" i="1"/>
  <c r="H849" i="1"/>
  <c r="H768" i="1"/>
  <c r="H777" i="1"/>
  <c r="H806" i="1"/>
  <c r="H831" i="1"/>
  <c r="H850" i="1"/>
  <c r="H1007" i="1"/>
  <c r="H888" i="1"/>
  <c r="H898" i="1"/>
  <c r="H924" i="1"/>
  <c r="H946" i="1"/>
  <c r="H972" i="1"/>
  <c r="H889" i="1"/>
  <c r="H899" i="1"/>
  <c r="H925" i="1"/>
  <c r="H947" i="1"/>
  <c r="H973" i="1"/>
  <c r="H890" i="1"/>
  <c r="H14" i="1"/>
  <c r="H891" i="1"/>
  <c r="H769" i="1"/>
  <c r="H892" i="1"/>
  <c r="H1008" i="1"/>
  <c r="H1009" i="1"/>
  <c r="H1010" i="1"/>
  <c r="H1114" i="1"/>
  <c r="H1018" i="1"/>
  <c r="H1040" i="1"/>
  <c r="H1062" i="1"/>
  <c r="H1084" i="1"/>
  <c r="H1011" i="1"/>
  <c r="H1012" i="1"/>
  <c r="H1115" i="1"/>
  <c r="H1013" i="1"/>
  <c r="H770" i="1"/>
  <c r="H778" i="1"/>
  <c r="H807" i="1"/>
  <c r="H832" i="1"/>
  <c r="H1116" i="1"/>
  <c r="H1118" i="1"/>
  <c r="H7" i="1"/>
  <c r="H1308" i="1"/>
  <c r="H1327" i="1"/>
  <c r="H1138" i="1"/>
  <c r="H1366" i="1"/>
  <c r="H1402" i="1"/>
  <c r="H1226" i="1"/>
  <c r="H1230" i="1"/>
  <c r="H1255" i="1"/>
  <c r="H1277" i="1"/>
  <c r="H1227" i="1"/>
  <c r="H1231" i="1"/>
  <c r="H1256" i="1"/>
  <c r="H1278" i="1"/>
  <c r="H1228" i="1"/>
  <c r="H1232" i="1"/>
  <c r="H1257" i="1"/>
  <c r="H1279" i="1"/>
  <c r="H1309" i="1"/>
  <c r="H1310" i="1"/>
  <c r="H1311" i="1"/>
  <c r="H1312" i="1"/>
  <c r="H1328" i="1"/>
  <c r="H1367" i="1"/>
  <c r="H1403" i="1"/>
  <c r="H1313" i="1"/>
  <c r="H1314" i="1"/>
  <c r="H1329" i="1"/>
  <c r="H1368" i="1"/>
  <c r="H1404" i="1"/>
  <c r="H1315" i="1"/>
  <c r="H1330" i="1"/>
  <c r="H1316" i="1"/>
  <c r="H1331" i="1"/>
  <c r="H1369" i="1"/>
  <c r="H1317" i="1"/>
  <c r="H1332" i="1"/>
  <c r="H1370" i="1"/>
  <c r="J1220" i="1"/>
  <c r="J1217" i="1"/>
  <c r="J1216" i="1"/>
  <c r="J1215" i="1"/>
  <c r="J1214" i="1"/>
  <c r="J1210" i="1"/>
  <c r="J1209" i="1"/>
  <c r="J1208" i="1"/>
  <c r="J1206" i="1"/>
  <c r="J1111" i="1"/>
  <c r="J1205" i="1"/>
  <c r="J1106" i="1"/>
  <c r="J1105" i="1"/>
  <c r="J1002" i="1"/>
  <c r="J1001" i="1"/>
  <c r="J999" i="1"/>
  <c r="J995" i="1"/>
  <c r="J994" i="1"/>
  <c r="J993" i="1"/>
  <c r="J990" i="1"/>
  <c r="J989" i="1"/>
  <c r="J873" i="1"/>
  <c r="J988" i="1"/>
  <c r="J870" i="1"/>
  <c r="J869" i="1"/>
  <c r="J865" i="1"/>
  <c r="J864" i="1"/>
  <c r="J863" i="1"/>
  <c r="J749" i="1"/>
  <c r="J1431" i="1"/>
  <c r="J744" i="1"/>
  <c r="J738" i="1"/>
  <c r="J580" i="1"/>
  <c r="J579" i="1"/>
  <c r="J577" i="1"/>
  <c r="J574" i="1"/>
  <c r="J1204" i="1"/>
  <c r="J393" i="1"/>
  <c r="J392" i="1"/>
  <c r="J388" i="1"/>
  <c r="J387" i="1"/>
  <c r="J1203" i="1"/>
  <c r="J1202" i="1"/>
  <c r="J384" i="1"/>
  <c r="J1201" i="1"/>
  <c r="J383" i="1"/>
  <c r="J379" i="1"/>
  <c r="J377" i="1"/>
  <c r="J374" i="1"/>
  <c r="J373" i="1"/>
  <c r="J372" i="1"/>
  <c r="J371" i="1"/>
  <c r="J368" i="1"/>
  <c r="J367" i="1"/>
  <c r="J366" i="1"/>
  <c r="J365" i="1"/>
  <c r="J125" i="1"/>
  <c r="J124" i="1"/>
  <c r="J121" i="1"/>
  <c r="J1522" i="1"/>
  <c r="J986" i="1"/>
  <c r="J1519" i="1"/>
  <c r="J1516" i="1"/>
  <c r="J1301" i="1"/>
  <c r="J1200" i="1"/>
  <c r="J363" i="1"/>
  <c r="J1185" i="1"/>
  <c r="J985" i="1"/>
  <c r="J1428" i="1"/>
  <c r="J1427" i="1"/>
  <c r="J1426" i="1"/>
  <c r="J1425" i="1"/>
  <c r="J1422" i="1"/>
  <c r="J1298" i="1"/>
  <c r="J1296" i="1"/>
  <c r="J1184" i="1"/>
  <c r="J984" i="1"/>
  <c r="J970" i="1"/>
  <c r="J1181" i="1"/>
  <c r="J1197" i="1"/>
  <c r="J1180" i="1"/>
  <c r="J1196" i="1"/>
  <c r="J362" i="1"/>
  <c r="J846" i="1"/>
  <c r="J1194" i="1"/>
  <c r="J360" i="1"/>
  <c r="J1177" i="1"/>
  <c r="J1294" i="1"/>
  <c r="J1176" i="1"/>
  <c r="J1192" i="1"/>
  <c r="J1173" i="1"/>
  <c r="J969" i="1"/>
  <c r="J1099" i="1"/>
  <c r="J1190" i="1"/>
  <c r="J1170" i="1"/>
  <c r="J1169" i="1"/>
  <c r="J1189" i="1"/>
  <c r="J1168" i="1"/>
  <c r="J1098" i="1"/>
  <c r="J1077" i="1"/>
  <c r="J1076" i="1"/>
  <c r="J967" i="1"/>
  <c r="J1096" i="1"/>
  <c r="J964" i="1"/>
  <c r="J714" i="1"/>
  <c r="J713" i="1"/>
  <c r="J733" i="1"/>
  <c r="J712" i="1"/>
  <c r="J983" i="1"/>
  <c r="J551" i="1"/>
  <c r="J214" i="1"/>
  <c r="J548" i="1"/>
  <c r="J547" i="1"/>
  <c r="J213" i="1"/>
  <c r="J546" i="1"/>
  <c r="J707" i="1"/>
  <c r="J732" i="1"/>
  <c r="J705" i="1"/>
  <c r="J571" i="1"/>
  <c r="J545" i="1"/>
  <c r="J542" i="1"/>
  <c r="J1167" i="1"/>
  <c r="J341" i="1"/>
  <c r="J359" i="1"/>
  <c r="J339" i="1"/>
  <c r="J356" i="1"/>
  <c r="J336" i="1"/>
  <c r="J332" i="1"/>
  <c r="J228" i="1"/>
  <c r="J210" i="1"/>
  <c r="J227" i="1"/>
  <c r="J206" i="1"/>
  <c r="J204" i="1"/>
  <c r="J201" i="1"/>
  <c r="J200" i="1"/>
  <c r="J99" i="1"/>
  <c r="J199" i="1"/>
  <c r="J198" i="1"/>
  <c r="J222" i="1"/>
  <c r="J1419" i="1"/>
  <c r="J98" i="1"/>
  <c r="J97" i="1"/>
  <c r="J961" i="1"/>
  <c r="J943" i="1"/>
  <c r="J1418" i="1"/>
  <c r="J1395" i="1"/>
  <c r="J1417" i="1"/>
  <c r="J1394" i="1"/>
  <c r="J1274" i="1"/>
  <c r="J1393" i="1"/>
  <c r="J1292" i="1"/>
  <c r="J1273" i="1"/>
  <c r="J1291" i="1"/>
  <c r="J1272" i="1"/>
  <c r="J1157" i="1"/>
  <c r="J1156" i="1"/>
  <c r="J1072" i="1"/>
  <c r="J703" i="1"/>
  <c r="J941" i="1"/>
  <c r="J938" i="1"/>
  <c r="J937" i="1"/>
  <c r="J958" i="1"/>
  <c r="J936" i="1"/>
  <c r="J858" i="1"/>
  <c r="J842" i="1"/>
  <c r="J820" i="1"/>
  <c r="J675" i="1"/>
  <c r="J673" i="1"/>
  <c r="J727" i="1"/>
  <c r="J699" i="1"/>
  <c r="J670" i="1"/>
  <c r="J697" i="1"/>
  <c r="J506" i="1"/>
  <c r="J76" i="1"/>
  <c r="J538" i="1"/>
  <c r="J500" i="1"/>
  <c r="J536" i="1"/>
  <c r="J496" i="1"/>
  <c r="J173" i="1"/>
  <c r="J817" i="1"/>
  <c r="J495" i="1"/>
  <c r="J62" i="1"/>
  <c r="J161" i="1"/>
  <c r="J1473" i="1"/>
  <c r="J1472" i="1"/>
  <c r="J1471" i="1"/>
  <c r="J56" i="1"/>
  <c r="J52" i="1"/>
  <c r="J51" i="1"/>
  <c r="J352" i="1"/>
  <c r="J1493" i="1"/>
  <c r="J1470" i="1"/>
  <c r="J88" i="1"/>
  <c r="J49" i="1"/>
  <c r="J48" i="1"/>
  <c r="J1361" i="1"/>
  <c r="J1511" i="1"/>
  <c r="J1468" i="1"/>
  <c r="J1415" i="1"/>
  <c r="J1388" i="1"/>
  <c r="J1360" i="1"/>
  <c r="J1465" i="1"/>
  <c r="J1510" i="1"/>
  <c r="J1490" i="1"/>
  <c r="J1464" i="1"/>
  <c r="J1091" i="1"/>
  <c r="J1048" i="1"/>
  <c r="J1035" i="1"/>
  <c r="J1378" i="1"/>
  <c r="J1347" i="1"/>
  <c r="J1377" i="1"/>
  <c r="J1346" i="1"/>
  <c r="J1407" i="1"/>
  <c r="J1376" i="1"/>
  <c r="J1406" i="1"/>
  <c r="J1344" i="1"/>
  <c r="J1343" i="1"/>
  <c r="J1342" i="1"/>
  <c r="J723" i="1"/>
  <c r="J692" i="1"/>
  <c r="J662" i="1"/>
  <c r="J1340" i="1"/>
  <c r="J1134" i="1"/>
  <c r="J1251" i="1"/>
  <c r="J856" i="1"/>
  <c r="J839" i="1"/>
  <c r="J816" i="1"/>
  <c r="J799" i="1"/>
  <c r="J1489" i="1"/>
  <c r="J798" i="1"/>
  <c r="J1263" i="1"/>
  <c r="J1242" i="1"/>
  <c r="J1281" i="1"/>
  <c r="J1262" i="1"/>
  <c r="J1241" i="1"/>
  <c r="J1240" i="1"/>
  <c r="J1261" i="1"/>
  <c r="J1260" i="1"/>
  <c r="J1259" i="1"/>
  <c r="J1237" i="1"/>
  <c r="J1236" i="1"/>
  <c r="J1234" i="1"/>
  <c r="J1509" i="1"/>
  <c r="J1488" i="1"/>
  <c r="J1145" i="1"/>
  <c r="J1127" i="1"/>
  <c r="J1161" i="1"/>
  <c r="J1143" i="1"/>
  <c r="J1125" i="1"/>
  <c r="J1186" i="1"/>
  <c r="J979" i="1"/>
  <c r="J1142" i="1"/>
  <c r="J1123" i="1"/>
  <c r="J919" i="1"/>
  <c r="J1031" i="1"/>
  <c r="J796" i="1"/>
  <c r="J918" i="1"/>
  <c r="J917" i="1"/>
  <c r="J916" i="1"/>
  <c r="J1028" i="1"/>
  <c r="J721" i="1"/>
  <c r="J690" i="1"/>
  <c r="J183" i="1"/>
  <c r="J646" i="1"/>
  <c r="J1086" i="1"/>
  <c r="J1066" i="1"/>
  <c r="J1043" i="1"/>
  <c r="J1025" i="1"/>
  <c r="J566" i="1"/>
  <c r="J104" i="1"/>
  <c r="J1065" i="1"/>
  <c r="J1042" i="1"/>
  <c r="J1024" i="1"/>
  <c r="J1085" i="1"/>
  <c r="J1064" i="1"/>
  <c r="J1063" i="1"/>
  <c r="J1041" i="1"/>
  <c r="J1023" i="1"/>
  <c r="J287" i="1"/>
  <c r="J1022" i="1"/>
  <c r="J645" i="1"/>
  <c r="J909" i="1"/>
  <c r="J908" i="1"/>
  <c r="J907" i="1"/>
  <c r="J954" i="1"/>
  <c r="J1487" i="1"/>
  <c r="J932" i="1"/>
  <c r="J905" i="1"/>
  <c r="J976" i="1"/>
  <c r="J951" i="1"/>
  <c r="J929" i="1"/>
  <c r="J902" i="1"/>
  <c r="J643" i="1"/>
  <c r="J854" i="1"/>
  <c r="J814" i="1"/>
  <c r="J853" i="1"/>
  <c r="J813" i="1"/>
  <c r="J794" i="1"/>
  <c r="J975" i="1"/>
  <c r="J950" i="1"/>
  <c r="J928" i="1"/>
  <c r="J901" i="1"/>
  <c r="J835" i="1"/>
  <c r="J793" i="1"/>
  <c r="J811" i="1"/>
  <c r="J792" i="1"/>
  <c r="J1120" i="1"/>
  <c r="J790" i="1"/>
  <c r="J565" i="1"/>
  <c r="J949" i="1"/>
  <c r="J834" i="1"/>
  <c r="J927" i="1"/>
  <c r="J659" i="1"/>
  <c r="J900" i="1"/>
  <c r="J658" i="1"/>
  <c r="J642" i="1"/>
  <c r="J789" i="1"/>
  <c r="J788" i="1"/>
  <c r="J657" i="1"/>
  <c r="J640" i="1"/>
  <c r="J656" i="1"/>
  <c r="J638" i="1"/>
  <c r="J719" i="1"/>
  <c r="J687" i="1"/>
  <c r="J655" i="1"/>
  <c r="J637" i="1"/>
  <c r="J636" i="1"/>
  <c r="J563" i="1"/>
  <c r="J525" i="1"/>
  <c r="J492" i="1"/>
  <c r="J468" i="1"/>
  <c r="J635" i="1"/>
  <c r="J634" i="1"/>
  <c r="J784" i="1"/>
  <c r="J632" i="1"/>
  <c r="J465" i="1"/>
  <c r="J561" i="1"/>
  <c r="J490" i="1"/>
  <c r="J464" i="1"/>
  <c r="J629" i="1"/>
  <c r="J284" i="1"/>
  <c r="J283" i="1"/>
  <c r="J625" i="1"/>
  <c r="J521" i="1"/>
  <c r="J461" i="1"/>
  <c r="J488" i="1"/>
  <c r="J460" i="1"/>
  <c r="J459" i="1"/>
  <c r="J299" i="1"/>
  <c r="J279" i="1"/>
  <c r="J487" i="1"/>
  <c r="J456" i="1"/>
  <c r="J316" i="1"/>
  <c r="J298" i="1"/>
  <c r="J277" i="1"/>
  <c r="J559" i="1"/>
  <c r="J455" i="1"/>
  <c r="J454" i="1"/>
  <c r="J274" i="1"/>
  <c r="J450" i="1"/>
  <c r="J348" i="1"/>
  <c r="J314" i="1"/>
  <c r="J296" i="1"/>
  <c r="J273" i="1"/>
  <c r="J313" i="1"/>
  <c r="J447" i="1"/>
  <c r="J446" i="1"/>
  <c r="J269" i="1"/>
  <c r="J219" i="1"/>
  <c r="J159" i="1"/>
  <c r="J150" i="1"/>
  <c r="J82" i="1"/>
  <c r="J40" i="1"/>
  <c r="J33" i="1"/>
  <c r="J23" i="1"/>
  <c r="J8" i="1"/>
  <c r="J22" i="1"/>
  <c r="J21" i="1"/>
  <c r="J19" i="1"/>
  <c r="J1334" i="1"/>
  <c r="J1450" i="1"/>
  <c r="J78" i="1"/>
  <c r="J16" i="1"/>
  <c r="J1482" i="1"/>
  <c r="J1449" i="1"/>
  <c r="J1448" i="1"/>
  <c r="J1333" i="1"/>
  <c r="J1318" i="1"/>
  <c r="J1479" i="1"/>
  <c r="J1457" i="1"/>
  <c r="J1444" i="1"/>
  <c r="J1370" i="1"/>
  <c r="J1332" i="1"/>
  <c r="J1317" i="1"/>
  <c r="J1369" i="1"/>
  <c r="J1331" i="1"/>
  <c r="J1316" i="1"/>
  <c r="J1330" i="1"/>
  <c r="J1404" i="1"/>
  <c r="J1368" i="1"/>
  <c r="J1329" i="1"/>
  <c r="J1314" i="1"/>
  <c r="J1313" i="1"/>
  <c r="J1403" i="1"/>
  <c r="J1367" i="1"/>
  <c r="J1328" i="1"/>
  <c r="J1312" i="1"/>
  <c r="J1311" i="1"/>
  <c r="J1279" i="1"/>
  <c r="J1257" i="1"/>
  <c r="J1278" i="1"/>
  <c r="J1231" i="1"/>
  <c r="J1227" i="1"/>
  <c r="J1255" i="1"/>
  <c r="J1230" i="1"/>
  <c r="J1226" i="1"/>
  <c r="J1366" i="1"/>
  <c r="J1138" i="1"/>
  <c r="J1327" i="1"/>
  <c r="J1308" i="1"/>
  <c r="J1118" i="1"/>
  <c r="J832" i="1"/>
  <c r="J807" i="1"/>
  <c r="J778" i="1"/>
  <c r="J770" i="1"/>
  <c r="J1013" i="1"/>
  <c r="J1115" i="1"/>
  <c r="J1012" i="1"/>
  <c r="J1011" i="1"/>
  <c r="J1062" i="1"/>
  <c r="J1040" i="1"/>
  <c r="J1009" i="1"/>
  <c r="J1008" i="1"/>
  <c r="J892" i="1"/>
  <c r="J14" i="1"/>
  <c r="J890" i="1"/>
  <c r="J947" i="1"/>
  <c r="J899" i="1"/>
  <c r="J889" i="1"/>
  <c r="J972" i="1"/>
  <c r="J946" i="1"/>
  <c r="J924" i="1"/>
  <c r="J898" i="1"/>
  <c r="J888" i="1"/>
  <c r="J1007" i="1"/>
  <c r="J850" i="1"/>
  <c r="J806" i="1"/>
  <c r="J777" i="1"/>
  <c r="J849" i="1"/>
  <c r="J805" i="1"/>
  <c r="J776" i="1"/>
  <c r="J887" i="1"/>
  <c r="J429" i="1"/>
  <c r="J766" i="1"/>
  <c r="J616" i="1"/>
  <c r="J613" i="1"/>
  <c r="J1442" i="1"/>
  <c r="J612" i="1"/>
  <c r="J945" i="1"/>
  <c r="J923" i="1"/>
  <c r="J1441" i="1"/>
  <c r="J609" i="1"/>
  <c r="J885" i="1"/>
  <c r="J884" i="1"/>
  <c r="J971" i="1"/>
  <c r="J518" i="1"/>
  <c r="J483" i="1"/>
  <c r="J427" i="1"/>
  <c r="J517" i="1"/>
  <c r="J445" i="1"/>
  <c r="J426" i="1"/>
  <c r="J137" i="1"/>
  <c r="J765" i="1"/>
  <c r="J764" i="1"/>
  <c r="J607" i="1"/>
  <c r="J606" i="1"/>
  <c r="J605" i="1"/>
  <c r="J516" i="1"/>
  <c r="J922" i="1"/>
  <c r="J481" i="1"/>
  <c r="J444" i="1"/>
  <c r="J848" i="1"/>
  <c r="J804" i="1"/>
  <c r="J775" i="1"/>
  <c r="J763" i="1"/>
  <c r="J716" i="1"/>
  <c r="J684" i="1"/>
  <c r="J650" i="1"/>
  <c r="J623" i="1"/>
  <c r="J603" i="1"/>
  <c r="J602" i="1"/>
  <c r="J601" i="1"/>
  <c r="J847" i="1"/>
  <c r="J828" i="1"/>
  <c r="J803" i="1"/>
  <c r="J774" i="1"/>
  <c r="J762" i="1"/>
  <c r="J598" i="1"/>
  <c r="J597" i="1"/>
  <c r="J596" i="1"/>
  <c r="J761" i="1"/>
  <c r="J827" i="1"/>
  <c r="J760" i="1"/>
  <c r="J759" i="1"/>
  <c r="J883" i="1"/>
  <c r="J421" i="1"/>
  <c r="J420" i="1"/>
  <c r="J419" i="1"/>
  <c r="J1401" i="1"/>
  <c r="J1254" i="1"/>
  <c r="J1326" i="1"/>
  <c r="J1325" i="1"/>
  <c r="J13" i="1"/>
  <c r="J683" i="1"/>
  <c r="J649" i="1"/>
  <c r="J622" i="1"/>
  <c r="J593" i="1"/>
  <c r="J480" i="1"/>
  <c r="J443" i="1"/>
  <c r="J418" i="1"/>
  <c r="J592" i="1"/>
  <c r="J591" i="1"/>
  <c r="J1400" i="1"/>
  <c r="J1364" i="1"/>
  <c r="J1324" i="1"/>
  <c r="J415" i="1"/>
  <c r="J441" i="1"/>
  <c r="J414" i="1"/>
  <c r="J590" i="1"/>
  <c r="J555" i="1"/>
  <c r="J514" i="1"/>
  <c r="J440" i="1"/>
  <c r="J513" i="1"/>
  <c r="J478" i="1"/>
  <c r="J439" i="1"/>
  <c r="J681" i="1"/>
  <c r="J588" i="1"/>
  <c r="J438" i="1"/>
  <c r="J411" i="1"/>
  <c r="J410" i="1"/>
  <c r="J553" i="1"/>
  <c r="J477" i="1"/>
  <c r="J409" i="1"/>
  <c r="J216" i="1"/>
  <c r="J179" i="1"/>
  <c r="J156" i="1"/>
  <c r="J135" i="1"/>
  <c r="J252" i="1"/>
  <c r="J511" i="1"/>
  <c r="J476" i="1"/>
  <c r="J436" i="1"/>
  <c r="J408" i="1"/>
  <c r="J345" i="1"/>
  <c r="J310" i="1"/>
  <c r="J1137" i="1"/>
  <c r="J292" i="1"/>
  <c r="J265" i="1"/>
  <c r="J1477" i="1"/>
  <c r="J801" i="1"/>
  <c r="J1455" i="1"/>
  <c r="J1438" i="1"/>
  <c r="J249" i="1"/>
  <c r="J145" i="1"/>
  <c r="J134" i="1"/>
  <c r="J12" i="1"/>
  <c r="J132" i="1"/>
  <c r="J101" i="1"/>
  <c r="J77" i="1"/>
  <c r="J5" i="1"/>
  <c r="J131" i="1"/>
  <c r="J178" i="1"/>
  <c r="J155" i="1"/>
  <c r="J143" i="1"/>
  <c r="J142" i="1"/>
  <c r="J130" i="1"/>
  <c r="J1476" i="1"/>
  <c r="J1454" i="1"/>
  <c r="J1503" i="1"/>
  <c r="J1453" i="1"/>
  <c r="J758" i="1"/>
  <c r="J308" i="1"/>
  <c r="J291" i="1"/>
  <c r="J264" i="1"/>
  <c r="J1306" i="1"/>
  <c r="J1253" i="1"/>
  <c r="J1061" i="1"/>
  <c r="J1039" i="1"/>
  <c r="J1017" i="1"/>
  <c r="J1006" i="1"/>
  <c r="J896" i="1"/>
  <c r="J1060" i="1"/>
  <c r="J1038" i="1"/>
  <c r="J1016" i="1"/>
  <c r="J1005" i="1"/>
  <c r="J552" i="1"/>
  <c r="J1059" i="1"/>
  <c r="J1037" i="1"/>
  <c r="J1015" i="1"/>
  <c r="J882" i="1"/>
  <c r="J1014" i="1"/>
  <c r="J1004" i="1"/>
  <c r="J826" i="1"/>
  <c r="J800" i="1"/>
  <c r="J757" i="1"/>
  <c r="J756" i="1"/>
  <c r="J881" i="1"/>
  <c r="J944" i="1"/>
  <c r="J1474" i="1"/>
  <c r="J921" i="1"/>
  <c r="J263" i="1"/>
  <c r="J11" i="1"/>
  <c r="J880" i="1"/>
  <c r="J879" i="1"/>
  <c r="J878" i="1"/>
  <c r="J247" i="1"/>
  <c r="J246" i="1"/>
  <c r="J621" i="1"/>
  <c r="J586" i="1"/>
  <c r="J648" i="1"/>
  <c r="J620" i="1"/>
  <c r="J510" i="1"/>
  <c r="J475" i="1"/>
  <c r="J435" i="1"/>
  <c r="J404" i="1"/>
  <c r="J509" i="1"/>
  <c r="J403" i="1"/>
  <c r="J177" i="1"/>
  <c r="J154" i="1"/>
  <c r="J141" i="1"/>
  <c r="J129" i="1"/>
  <c r="J619" i="1"/>
  <c r="J176" i="1"/>
  <c r="J140" i="1"/>
  <c r="J307" i="1"/>
  <c r="J290" i="1"/>
  <c r="J262" i="1"/>
  <c r="J289" i="1"/>
  <c r="J261" i="1"/>
  <c r="J243" i="1"/>
  <c r="J1225" i="1"/>
  <c r="J242" i="1"/>
  <c r="J175" i="1"/>
  <c r="J153" i="1"/>
  <c r="J128" i="1"/>
  <c r="J1252" i="1"/>
  <c r="J260" i="1"/>
  <c r="J10" i="1"/>
  <c r="J1224" i="1"/>
  <c r="J306" i="1"/>
  <c r="J259" i="1"/>
  <c r="J241" i="1"/>
  <c r="J240" i="1"/>
  <c r="J1399" i="1"/>
  <c r="J1363" i="1"/>
  <c r="J1323" i="1"/>
  <c r="J1434" i="1"/>
  <c r="J1223" i="1"/>
  <c r="J1222" i="1"/>
  <c r="J1136" i="1"/>
  <c r="J1117" i="1"/>
  <c r="J1112" i="1"/>
  <c r="J432" i="1"/>
  <c r="J401" i="1"/>
  <c r="J258" i="1"/>
  <c r="J920" i="1"/>
  <c r="J895" i="1"/>
  <c r="J877" i="1"/>
  <c r="J876" i="1"/>
  <c r="J400" i="1"/>
  <c r="J618" i="1"/>
  <c r="J9" i="1"/>
  <c r="J582" i="1"/>
  <c r="J398" i="1"/>
  <c r="J152" i="1"/>
  <c r="J138" i="1"/>
  <c r="J127" i="1"/>
  <c r="J647" i="1"/>
  <c r="J617" i="1"/>
  <c r="J1433" i="1"/>
  <c r="J397" i="1"/>
  <c r="J752" i="1"/>
  <c r="J771" i="1"/>
  <c r="J751" i="1"/>
  <c r="J430" i="1"/>
  <c r="J396" i="1"/>
  <c r="J894" i="1"/>
  <c r="J875" i="1"/>
  <c r="J395" i="1"/>
  <c r="J394" i="1"/>
  <c r="J893" i="1"/>
  <c r="I874" i="1"/>
  <c r="J874" i="1" s="1"/>
  <c r="H874" i="1"/>
  <c r="E708" i="1"/>
  <c r="E707" i="1"/>
  <c r="E706" i="1"/>
  <c r="E343" i="1"/>
  <c r="E212" i="1"/>
  <c r="E100" i="1"/>
  <c r="E542" i="1"/>
  <c r="E342" i="1"/>
  <c r="E341" i="1"/>
  <c r="E340" i="1"/>
  <c r="E332" i="1"/>
  <c r="E210" i="1"/>
  <c r="E209" i="1"/>
  <c r="E204" i="1"/>
  <c r="E202" i="1"/>
  <c r="E201" i="1"/>
  <c r="E200" i="1"/>
  <c r="E99" i="1"/>
  <c r="E199" i="1"/>
  <c r="E198" i="1"/>
  <c r="E98" i="1"/>
  <c r="E97" i="1"/>
  <c r="E96" i="1"/>
  <c r="E95" i="1"/>
  <c r="E1501" i="1"/>
  <c r="E1499" i="1"/>
  <c r="E1498" i="1"/>
  <c r="E1497" i="1"/>
  <c r="E1397" i="1"/>
  <c r="E1396" i="1"/>
  <c r="E1496" i="1"/>
  <c r="E1276" i="1"/>
  <c r="E1393" i="1"/>
  <c r="E1392" i="1"/>
  <c r="E1158" i="1"/>
  <c r="E1391" i="1"/>
  <c r="E1273" i="1"/>
  <c r="E1157" i="1"/>
  <c r="E1156" i="1"/>
  <c r="E1155" i="1"/>
  <c r="E1154" i="1"/>
  <c r="E1054" i="1"/>
  <c r="E1053" i="1"/>
  <c r="E1052" i="1"/>
  <c r="E959" i="1"/>
  <c r="E941" i="1"/>
  <c r="E940" i="1"/>
  <c r="E939" i="1"/>
  <c r="E938" i="1"/>
  <c r="E937" i="1"/>
  <c r="E678" i="1"/>
  <c r="E935" i="1"/>
  <c r="E825" i="1"/>
  <c r="E824" i="1"/>
  <c r="E823" i="1"/>
  <c r="E822" i="1"/>
  <c r="E934" i="1"/>
  <c r="E820" i="1"/>
  <c r="E677" i="1"/>
  <c r="E819" i="1"/>
  <c r="E676" i="1"/>
  <c r="E675" i="1"/>
  <c r="E673" i="1"/>
  <c r="E1495" i="1"/>
  <c r="E1050" i="1"/>
  <c r="E669" i="1"/>
  <c r="E698" i="1"/>
  <c r="E668" i="1"/>
  <c r="E667" i="1"/>
  <c r="E507" i="1"/>
  <c r="E506" i="1"/>
  <c r="E540" i="1"/>
  <c r="E94" i="1"/>
  <c r="E1049" i="1"/>
  <c r="E305" i="1"/>
  <c r="E505" i="1"/>
  <c r="E504" i="1"/>
  <c r="E76" i="1"/>
  <c r="E503" i="1"/>
  <c r="E1513" i="1"/>
  <c r="E331" i="1"/>
  <c r="E304" i="1"/>
  <c r="E538" i="1"/>
  <c r="E500" i="1"/>
  <c r="E537" i="1"/>
  <c r="E499" i="1"/>
  <c r="E536" i="1"/>
  <c r="E498" i="1"/>
  <c r="E497" i="1"/>
  <c r="E303" i="1"/>
  <c r="E302" i="1"/>
  <c r="E496" i="1"/>
  <c r="E174" i="1"/>
  <c r="E301" i="1"/>
  <c r="E75" i="1"/>
  <c r="E173" i="1"/>
  <c r="E172" i="1"/>
  <c r="E74" i="1"/>
  <c r="E73" i="1"/>
  <c r="E186" i="1"/>
  <c r="E162" i="1"/>
  <c r="E817" i="1"/>
  <c r="E495" i="1"/>
  <c r="E72" i="1"/>
  <c r="E71" i="1"/>
  <c r="E70" i="1"/>
  <c r="E69" i="1"/>
  <c r="E68" i="1"/>
  <c r="E67" i="1"/>
  <c r="E66" i="1"/>
  <c r="E65" i="1"/>
  <c r="E64" i="1"/>
  <c r="E63" i="1"/>
  <c r="E62" i="1"/>
  <c r="E161" i="1"/>
  <c r="E1473" i="1"/>
  <c r="E1472" i="1"/>
  <c r="E1471" i="1"/>
  <c r="E61" i="1"/>
  <c r="E92" i="1"/>
  <c r="E59" i="1"/>
  <c r="E91" i="1"/>
  <c r="E58" i="1"/>
  <c r="E56" i="1"/>
  <c r="E89" i="1"/>
  <c r="E55" i="1"/>
  <c r="E54" i="1"/>
  <c r="E53" i="1"/>
  <c r="E52" i="1"/>
  <c r="E51" i="1"/>
  <c r="E50" i="1"/>
  <c r="E88" i="1"/>
  <c r="E49" i="1"/>
  <c r="E48" i="1"/>
  <c r="E87" i="1"/>
  <c r="E47" i="1"/>
  <c r="E85" i="1"/>
  <c r="E1152" i="1"/>
  <c r="E664" i="1"/>
  <c r="E45" i="1"/>
  <c r="E44" i="1"/>
  <c r="E1361" i="1"/>
  <c r="E1135" i="1"/>
  <c r="E84" i="1"/>
  <c r="E43" i="1"/>
  <c r="E42" i="1"/>
  <c r="E1467" i="1"/>
  <c r="E1466" i="1"/>
  <c r="E1465" i="1"/>
  <c r="E1359" i="1"/>
  <c r="E1387" i="1"/>
  <c r="E1358" i="1"/>
  <c r="E1357" i="1"/>
  <c r="E1356" i="1"/>
  <c r="E1385" i="1"/>
  <c r="E1151" i="1"/>
  <c r="E1354" i="1"/>
  <c r="E1384" i="1"/>
  <c r="E1353" i="1"/>
  <c r="E1381" i="1"/>
  <c r="E1350" i="1"/>
  <c r="E1378" i="1"/>
  <c r="E1347" i="1"/>
  <c r="E1377" i="1"/>
  <c r="E1374" i="1"/>
  <c r="E1342" i="1"/>
  <c r="E1373" i="1"/>
  <c r="E1339" i="1"/>
  <c r="E691" i="1"/>
  <c r="E321" i="1"/>
  <c r="E185" i="1"/>
  <c r="E83" i="1"/>
  <c r="E1372" i="1"/>
  <c r="E1150" i="1"/>
  <c r="E1338" i="1"/>
  <c r="E1337" i="1"/>
  <c r="E1134" i="1"/>
  <c r="E1251" i="1"/>
  <c r="E1289" i="1"/>
  <c r="E1271" i="1"/>
  <c r="E1250" i="1"/>
  <c r="E1270" i="1"/>
  <c r="E1249" i="1"/>
  <c r="E1269" i="1"/>
  <c r="E1248" i="1"/>
  <c r="E1268" i="1"/>
  <c r="E1247" i="1"/>
  <c r="E1267" i="1"/>
  <c r="E1246" i="1"/>
  <c r="E1266" i="1"/>
  <c r="E1245" i="1"/>
  <c r="E1265" i="1"/>
  <c r="E1149" i="1"/>
  <c r="E1244" i="1"/>
  <c r="E1264" i="1"/>
  <c r="E1243" i="1"/>
  <c r="E1263" i="1"/>
  <c r="E1242" i="1"/>
  <c r="E1262" i="1"/>
  <c r="E1241" i="1"/>
  <c r="E1240" i="1"/>
  <c r="E1261" i="1"/>
  <c r="E1239" i="1"/>
  <c r="E1260" i="1"/>
  <c r="E1238" i="1"/>
  <c r="E1259" i="1"/>
  <c r="E1237" i="1"/>
  <c r="E1236" i="1"/>
  <c r="E1258" i="1"/>
  <c r="E1235" i="1"/>
  <c r="E1234" i="1"/>
  <c r="E1233" i="1"/>
  <c r="E1132" i="1"/>
  <c r="E1130" i="1"/>
  <c r="E1336" i="1"/>
  <c r="E1129" i="1"/>
  <c r="E1488" i="1"/>
  <c r="E1145" i="1"/>
  <c r="E1127" i="1"/>
  <c r="E1144" i="1"/>
  <c r="E1126" i="1"/>
  <c r="E1143" i="1"/>
  <c r="E1125" i="1"/>
  <c r="E1046" i="1"/>
  <c r="E1033" i="1"/>
  <c r="E1032" i="1"/>
  <c r="E919" i="1"/>
  <c r="E1122" i="1"/>
  <c r="E1121" i="1"/>
  <c r="E472" i="1"/>
  <c r="E1031" i="1"/>
  <c r="E471" i="1"/>
  <c r="E1045" i="1"/>
  <c r="E1030" i="1"/>
  <c r="E1029" i="1"/>
  <c r="E797" i="1"/>
  <c r="E796" i="1"/>
  <c r="E918" i="1"/>
  <c r="E917" i="1"/>
  <c r="E916" i="1"/>
  <c r="E1028" i="1"/>
  <c r="E182" i="1"/>
  <c r="E160" i="1"/>
  <c r="E151" i="1"/>
  <c r="E287" i="1"/>
  <c r="E1022" i="1"/>
  <c r="E913" i="1"/>
  <c r="E912" i="1"/>
  <c r="E911" i="1"/>
  <c r="E660" i="1"/>
  <c r="E645" i="1"/>
  <c r="E1021" i="1"/>
  <c r="E1020" i="1"/>
  <c r="E1019" i="1"/>
  <c r="E909" i="1"/>
  <c r="E908" i="1"/>
  <c r="E907" i="1"/>
  <c r="E906" i="1"/>
  <c r="E1487" i="1"/>
  <c r="E932" i="1"/>
  <c r="E905" i="1"/>
  <c r="E1486" i="1"/>
  <c r="E931" i="1"/>
  <c r="E904" i="1"/>
  <c r="E643" i="1"/>
  <c r="E811" i="1"/>
  <c r="E792" i="1"/>
  <c r="E1120" i="1"/>
  <c r="E791" i="1"/>
  <c r="E790" i="1"/>
  <c r="E319" i="1"/>
  <c r="E1141" i="1"/>
  <c r="E300" i="1"/>
  <c r="E286" i="1"/>
  <c r="E641" i="1"/>
  <c r="E789" i="1"/>
  <c r="E788" i="1"/>
  <c r="E657" i="1"/>
  <c r="E640" i="1"/>
  <c r="E786" i="1"/>
  <c r="E639" i="1"/>
  <c r="E656" i="1"/>
  <c r="E638" i="1"/>
  <c r="E785" i="1"/>
  <c r="E527" i="1"/>
  <c r="E494" i="1"/>
  <c r="E470" i="1"/>
  <c r="E285" i="1"/>
  <c r="E1452" i="1"/>
  <c r="E467" i="1"/>
  <c r="E635" i="1"/>
  <c r="E634" i="1"/>
  <c r="E633" i="1"/>
  <c r="E784" i="1"/>
  <c r="E632" i="1"/>
  <c r="E783" i="1"/>
  <c r="E524" i="1"/>
  <c r="E318" i="1"/>
  <c r="E317" i="1"/>
  <c r="E1485" i="1"/>
  <c r="E809" i="1"/>
  <c r="E782" i="1"/>
  <c r="E781" i="1"/>
  <c r="E780" i="1"/>
  <c r="E630" i="1"/>
  <c r="E465" i="1"/>
  <c r="E926" i="1"/>
  <c r="E808" i="1"/>
  <c r="E779" i="1"/>
  <c r="E629" i="1"/>
  <c r="E284" i="1"/>
  <c r="E283" i="1"/>
  <c r="E628" i="1"/>
  <c r="E282" i="1"/>
  <c r="E281" i="1"/>
  <c r="E463" i="1"/>
  <c r="E462" i="1"/>
  <c r="E625" i="1"/>
  <c r="E280" i="1"/>
  <c r="E488" i="1"/>
  <c r="E460" i="1"/>
  <c r="E459" i="1"/>
  <c r="E299" i="1"/>
  <c r="E279" i="1"/>
  <c r="E458" i="1"/>
  <c r="E457" i="1"/>
  <c r="E487" i="1"/>
  <c r="E456" i="1"/>
  <c r="E1119" i="1"/>
  <c r="E624" i="1"/>
  <c r="E278" i="1"/>
  <c r="E276" i="1"/>
  <c r="E454" i="1"/>
  <c r="E651" i="1"/>
  <c r="E485" i="1"/>
  <c r="E453" i="1"/>
  <c r="E452" i="1"/>
  <c r="E274" i="1"/>
  <c r="E450" i="1"/>
  <c r="E449" i="1"/>
  <c r="E272" i="1"/>
  <c r="E448" i="1"/>
  <c r="E313" i="1"/>
  <c r="E271" i="1"/>
  <c r="E447" i="1"/>
  <c r="E446" i="1"/>
  <c r="E269" i="1"/>
  <c r="E268" i="1"/>
  <c r="E266" i="1"/>
  <c r="E82" i="1"/>
  <c r="E40" i="1"/>
  <c r="E33" i="1"/>
  <c r="E149" i="1"/>
  <c r="E148" i="1"/>
  <c r="E81" i="1"/>
  <c r="E39" i="1"/>
  <c r="E1462" i="1"/>
  <c r="E32" i="1"/>
  <c r="E31" i="1"/>
  <c r="E30" i="1"/>
  <c r="E29" i="1"/>
  <c r="E1484" i="1"/>
  <c r="E1335" i="1"/>
  <c r="E1322" i="1"/>
  <c r="E158" i="1"/>
  <c r="E147" i="1"/>
  <c r="E27" i="1"/>
  <c r="E79" i="1"/>
  <c r="E1139" i="1"/>
  <c r="E37" i="1"/>
  <c r="E26" i="1"/>
  <c r="E25" i="1"/>
  <c r="E24" i="1"/>
  <c r="E23" i="1"/>
  <c r="E8" i="1"/>
  <c r="E22" i="1"/>
  <c r="E21" i="1"/>
  <c r="E20" i="1"/>
  <c r="E19" i="1"/>
  <c r="E18" i="1"/>
  <c r="E17" i="1"/>
  <c r="E1334" i="1"/>
  <c r="E1321" i="1"/>
  <c r="E1450" i="1"/>
  <c r="E78" i="1"/>
  <c r="E36" i="1"/>
  <c r="E16" i="1"/>
  <c r="E1482" i="1"/>
  <c r="E1460" i="1"/>
  <c r="E1449" i="1"/>
  <c r="E1448" i="1"/>
  <c r="E1320" i="1"/>
  <c r="E35" i="1"/>
  <c r="E15" i="1"/>
  <c r="E1333" i="1"/>
  <c r="E1319" i="1"/>
  <c r="E1318" i="1"/>
  <c r="E1478" i="1"/>
  <c r="E1456" i="1"/>
  <c r="E1443" i="1"/>
  <c r="E1370" i="1"/>
  <c r="E1332" i="1"/>
  <c r="E1317" i="1"/>
  <c r="E1369" i="1"/>
  <c r="E1331" i="1"/>
  <c r="E1316" i="1"/>
  <c r="E1330" i="1"/>
  <c r="E1315" i="1"/>
  <c r="E1311" i="1"/>
  <c r="E1310" i="1"/>
  <c r="E1309" i="1"/>
  <c r="E1366" i="1"/>
  <c r="E1138" i="1"/>
  <c r="E1327" i="1"/>
  <c r="E1308" i="1"/>
  <c r="E7" i="1"/>
  <c r="E1118" i="1"/>
  <c r="E1116" i="1"/>
  <c r="E807" i="1"/>
  <c r="E778" i="1"/>
  <c r="E770" i="1"/>
  <c r="E1013" i="1"/>
  <c r="E1115" i="1"/>
  <c r="E1012" i="1"/>
  <c r="E1011" i="1"/>
  <c r="E1010" i="1"/>
  <c r="E1009" i="1"/>
  <c r="E1008" i="1"/>
  <c r="E892" i="1"/>
  <c r="E769" i="1"/>
  <c r="E891" i="1"/>
  <c r="E14" i="1"/>
  <c r="E890" i="1"/>
  <c r="E1007" i="1"/>
  <c r="E887" i="1"/>
  <c r="E429" i="1"/>
  <c r="E766" i="1"/>
  <c r="E616" i="1"/>
  <c r="E256" i="1"/>
  <c r="E615" i="1"/>
  <c r="E614" i="1"/>
  <c r="E613" i="1"/>
  <c r="E1442" i="1"/>
  <c r="E612" i="1"/>
  <c r="E611" i="1"/>
  <c r="E610" i="1"/>
  <c r="E1441" i="1"/>
  <c r="E609" i="1"/>
  <c r="E885" i="1"/>
  <c r="E884" i="1"/>
  <c r="E517" i="1"/>
  <c r="E482" i="1"/>
  <c r="E445" i="1"/>
  <c r="E426" i="1"/>
  <c r="E137" i="1"/>
  <c r="E765" i="1"/>
  <c r="E608" i="1"/>
  <c r="E1440" i="1"/>
  <c r="E764" i="1"/>
  <c r="E607" i="1"/>
  <c r="E606" i="1"/>
  <c r="E605" i="1"/>
  <c r="E604" i="1"/>
  <c r="E602" i="1"/>
  <c r="E601" i="1"/>
  <c r="E600" i="1"/>
  <c r="E599" i="1"/>
  <c r="E424" i="1"/>
  <c r="E598" i="1"/>
  <c r="E597" i="1"/>
  <c r="E596" i="1"/>
  <c r="E595" i="1"/>
  <c r="E761" i="1"/>
  <c r="E802" i="1"/>
  <c r="E773" i="1"/>
  <c r="E760" i="1"/>
  <c r="E759" i="1"/>
  <c r="E883" i="1"/>
  <c r="E423" i="1"/>
  <c r="E594" i="1"/>
  <c r="E422" i="1"/>
  <c r="E421" i="1"/>
  <c r="E420" i="1"/>
  <c r="E419" i="1"/>
  <c r="E136" i="1"/>
  <c r="E1325" i="1"/>
  <c r="E13" i="1"/>
  <c r="E1439" i="1"/>
  <c r="E683" i="1"/>
  <c r="E649" i="1"/>
  <c r="E622" i="1"/>
  <c r="E593" i="1"/>
  <c r="E515" i="1"/>
  <c r="E480" i="1"/>
  <c r="E443" i="1"/>
  <c r="E418" i="1"/>
  <c r="E682" i="1"/>
  <c r="E442" i="1"/>
  <c r="E592" i="1"/>
  <c r="E591" i="1"/>
  <c r="E417" i="1"/>
  <c r="E416" i="1"/>
  <c r="E415" i="1"/>
  <c r="E441" i="1"/>
  <c r="E414" i="1"/>
  <c r="E590" i="1"/>
  <c r="E438" i="1"/>
  <c r="E411" i="1"/>
  <c r="E410" i="1"/>
  <c r="E255" i="1"/>
  <c r="E254" i="1"/>
  <c r="E253" i="1"/>
  <c r="E252" i="1"/>
  <c r="E511" i="1"/>
  <c r="E476" i="1"/>
  <c r="E436" i="1"/>
  <c r="E408" i="1"/>
  <c r="E1477" i="1"/>
  <c r="E801" i="1"/>
  <c r="E1455" i="1"/>
  <c r="E1438" i="1"/>
  <c r="E249" i="1"/>
  <c r="E145" i="1"/>
  <c r="E134" i="1"/>
  <c r="E133" i="1"/>
  <c r="E12" i="1"/>
  <c r="E6" i="1"/>
  <c r="E132" i="1"/>
  <c r="E144" i="1"/>
  <c r="E131" i="1"/>
  <c r="E587" i="1"/>
  <c r="E758" i="1"/>
  <c r="E308" i="1"/>
  <c r="E291" i="1"/>
  <c r="E264" i="1"/>
  <c r="E1306" i="1"/>
  <c r="E1253" i="1"/>
  <c r="E1229" i="1"/>
  <c r="E4" i="1"/>
  <c r="E248" i="1"/>
  <c r="E896" i="1"/>
  <c r="E1015" i="1"/>
  <c r="E882" i="1"/>
  <c r="E800" i="1"/>
  <c r="E772" i="1"/>
  <c r="E757" i="1"/>
  <c r="E756" i="1"/>
  <c r="E755" i="1"/>
  <c r="E881" i="1"/>
  <c r="E1474" i="1"/>
  <c r="E921" i="1"/>
  <c r="E263" i="1"/>
  <c r="E11" i="1"/>
  <c r="E879" i="1"/>
  <c r="E878" i="1"/>
  <c r="E407" i="1"/>
  <c r="E3" i="1"/>
  <c r="E754" i="1"/>
  <c r="E247" i="1"/>
  <c r="E246" i="1"/>
  <c r="E621" i="1"/>
  <c r="E586" i="1"/>
  <c r="E648" i="1"/>
  <c r="E620" i="1"/>
  <c r="E585" i="1"/>
  <c r="E510" i="1"/>
  <c r="E475" i="1"/>
  <c r="E435" i="1"/>
  <c r="E406" i="1"/>
  <c r="E405" i="1"/>
  <c r="E404" i="1"/>
  <c r="E509" i="1"/>
  <c r="E474" i="1"/>
  <c r="E434" i="1"/>
  <c r="E403" i="1"/>
  <c r="E177" i="1"/>
  <c r="E154" i="1"/>
  <c r="E141" i="1"/>
  <c r="E129" i="1"/>
  <c r="E619" i="1"/>
  <c r="E140" i="1"/>
  <c r="E402" i="1"/>
  <c r="E307" i="1"/>
  <c r="E290" i="1"/>
  <c r="E262" i="1"/>
  <c r="E245" i="1"/>
  <c r="E244" i="1"/>
  <c r="E289" i="1"/>
  <c r="E261" i="1"/>
  <c r="E243" i="1"/>
  <c r="E1225" i="1"/>
  <c r="E242" i="1"/>
  <c r="E584" i="1"/>
  <c r="E1113" i="1"/>
  <c r="E175" i="1"/>
  <c r="E153" i="1"/>
  <c r="E139" i="1"/>
  <c r="E128" i="1"/>
  <c r="E1252" i="1"/>
  <c r="E260" i="1"/>
  <c r="E10" i="1"/>
  <c r="E1224" i="1"/>
  <c r="E306" i="1"/>
  <c r="E288" i="1"/>
  <c r="E259" i="1"/>
  <c r="E241" i="1"/>
  <c r="E240" i="1"/>
  <c r="E1399" i="1"/>
  <c r="E1363" i="1"/>
  <c r="E1323" i="1"/>
  <c r="E1305" i="1"/>
  <c r="E1435" i="1"/>
  <c r="E1434" i="1"/>
  <c r="E1223" i="1"/>
  <c r="E1222" i="1"/>
  <c r="E1136" i="1"/>
  <c r="E1117" i="1"/>
  <c r="E1112" i="1"/>
  <c r="E433" i="1"/>
  <c r="E432" i="1"/>
  <c r="E401" i="1"/>
  <c r="E1221" i="1"/>
  <c r="E258" i="1"/>
  <c r="E239" i="1"/>
  <c r="E920" i="1"/>
  <c r="E895" i="1"/>
  <c r="E877" i="1"/>
  <c r="E876" i="1"/>
  <c r="E400" i="1"/>
  <c r="E618" i="1"/>
  <c r="E583" i="1"/>
  <c r="E399" i="1"/>
  <c r="E9" i="1"/>
  <c r="E2" i="1"/>
  <c r="E582" i="1"/>
  <c r="E431" i="1"/>
  <c r="E398" i="1"/>
  <c r="E152" i="1"/>
  <c r="E138" i="1"/>
  <c r="E127" i="1"/>
  <c r="E753" i="1"/>
  <c r="E647" i="1"/>
  <c r="E617" i="1"/>
  <c r="E581" i="1"/>
  <c r="E1433" i="1"/>
  <c r="E397" i="1"/>
  <c r="E752" i="1"/>
  <c r="E771" i="1"/>
  <c r="E751" i="1"/>
  <c r="E750" i="1"/>
  <c r="E238" i="1"/>
  <c r="E473" i="1"/>
  <c r="E430" i="1"/>
  <c r="E396" i="1"/>
  <c r="E894" i="1"/>
  <c r="E257" i="1"/>
  <c r="E875" i="1"/>
  <c r="E395" i="1"/>
  <c r="E394" i="1"/>
  <c r="E893" i="1"/>
  <c r="E874" i="1"/>
</calcChain>
</file>

<file path=xl/sharedStrings.xml><?xml version="1.0" encoding="utf-8"?>
<sst xmlns="http://schemas.openxmlformats.org/spreadsheetml/2006/main" count="9375" uniqueCount="2700">
  <si>
    <t>Objeto</t>
  </si>
  <si>
    <t>Data assinatura</t>
  </si>
  <si>
    <t>Inicio vigência</t>
  </si>
  <si>
    <t>Termino vigência</t>
  </si>
  <si>
    <t>Valor</t>
  </si>
  <si>
    <t>Valor Parcela</t>
  </si>
  <si>
    <t>Autos</t>
  </si>
  <si>
    <t>Recurso</t>
  </si>
  <si>
    <t>Tipo</t>
  </si>
  <si>
    <t>Status</t>
  </si>
  <si>
    <t>Fixo</t>
  </si>
  <si>
    <t>Ativo</t>
  </si>
  <si>
    <t>Variável</t>
  </si>
  <si>
    <t>T.A. LUIZ ELETRÔNICA EIRELI</t>
  </si>
  <si>
    <t>HOSPITAL ESTADUAL DR. ALBERTO RASSI - HGG</t>
  </si>
  <si>
    <t>Inativo</t>
  </si>
  <si>
    <t>129/2018</t>
  </si>
  <si>
    <t>CONTRATAÇÃO DE REDE DE DADOS EM ALTA VELOCIDADE (FIBRA ÓTICA) – HOSPITAL ALBERTO RASSI - HGG</t>
  </si>
  <si>
    <t>197-2019</t>
  </si>
  <si>
    <t>DUTOS QUIMICA LTDA - ME</t>
  </si>
  <si>
    <t>TRATAMENTO DE ÁGUA (AR CONDICIONADO).</t>
  </si>
  <si>
    <t>071/2018</t>
  </si>
  <si>
    <t>ARQUIVO OFF PRESTACIONAL LTDA - EPP</t>
  </si>
  <si>
    <t>CONAGUA AMBIENTAL LTDA</t>
  </si>
  <si>
    <t>CONTRATAÇÃO DE EMPRESA ESPECIALIZADA NOS SERVIÇOS DE ANÁLISE DE ÁGUA.</t>
  </si>
  <si>
    <t>073/2018</t>
  </si>
  <si>
    <t>WANDERSON FERNANDO PITANGUY - ME</t>
  </si>
  <si>
    <t>CONTRATAÇÃO DE EMPRESA ESPECIALIZADA NA PRESTAÇÃO DE SERVIÇOS DE AFIAÇÃO DE TESOURAS, VISANDO ANTENDER AS NECESSIDADES DO HOSPITAL ALBERTO RASSI - HGG</t>
  </si>
  <si>
    <t>149/2018</t>
  </si>
  <si>
    <t>AFIACAO DE TESOURAS CIRÚRGICAS POR 12 (DOZE ) MESES - HOSPITAL ALBERTO RASSI - HGG</t>
  </si>
  <si>
    <t>084/2019</t>
  </si>
  <si>
    <t>AFIAÇÃO DE TESOURAS CIRURGICAS POR 12 MESES - HGG</t>
  </si>
  <si>
    <t>BR GAAP CORPORTION TECNOLOGIA DA INFORMAÇÃO EIRELI</t>
  </si>
  <si>
    <t>BIOMEDICAL PRODUTOS CIENTIF MÉDICOS E HOSPITALARES</t>
  </si>
  <si>
    <t>AQUISIÇÃO DE PULSEIRAS PARA IDENTIFICAÇÃO DE PACIENTE</t>
  </si>
  <si>
    <t>082/2018</t>
  </si>
  <si>
    <t>190/2019</t>
  </si>
  <si>
    <t>134/2020</t>
  </si>
  <si>
    <t>FONSECA MARTINS COMERCIO DE GAS LTDA - ME</t>
  </si>
  <si>
    <t>ZELLO- SEGURANCA E VIGILANCIA LTDA - ME</t>
  </si>
  <si>
    <t>CONTRATAÇÃO DE EMPRESA ESPECIALIZADA NA PRESTAÇÃO DE SERVIÇO DE VIGILÂNCIA ARMADA E DESARMADA</t>
  </si>
  <si>
    <t>CONTRATAÇÃO DE EMPRESA ESPECIALIZADA EM SEGURANÇA ARMADA E DESARMADA - HGG</t>
  </si>
  <si>
    <t>053/2018</t>
  </si>
  <si>
    <t>CONTRATAÇÃO DE EMPRESA ESPECIALIZADA EM SEGURANÇA ARMADA E DESARMADA - HOSPITAL ALBERTO RASSI - HGG</t>
  </si>
  <si>
    <t>121/2018</t>
  </si>
  <si>
    <t>139/2018</t>
  </si>
  <si>
    <t>198/2019</t>
  </si>
  <si>
    <t>ATHOS ASSISTENCIA TECNICA HOSPITALAR LTDA - EPP</t>
  </si>
  <si>
    <t>Cancelado</t>
  </si>
  <si>
    <t>FLORESTA AUDITORES INDEPENDENTES SS - EPP</t>
  </si>
  <si>
    <t>EPIMED SOLUTIONS TECNOLOGIA DE INFORMAÇÕES MÉDICAS</t>
  </si>
  <si>
    <t>092/2018</t>
  </si>
  <si>
    <t>LICENÇA DE PROGRAMA PARA GESTÃO DE INFORMAÇÕES CLÍNICO-EPIDEMOLÓGICAS DO CTI</t>
  </si>
  <si>
    <t>ROBSON BERTOLO DUARTE 03364059527</t>
  </si>
  <si>
    <t>CONTRATAÇÃO DE EMPRESA ESPECIALIZADA NA REALIZAÇÃO DE SERVIÇOS DE ANÁLISE E ORGANIZAÇÃO DE LAUDOS DE EXAMES DE POLISSONOGRAFIA</t>
  </si>
  <si>
    <t>076/2018</t>
  </si>
  <si>
    <t>270/2018</t>
  </si>
  <si>
    <t>HOSPFAR INDUSTRIA E COMERCIO DE PRODUTOS HOSPITALA</t>
  </si>
  <si>
    <t>AQUISIÇÃO DE TIRA TESTE PARA DETERMINAÇÃO DE GLICOSE E FORNECIMENTO EM REGIME DE COMODATO DE GLICOSÍMETRO</t>
  </si>
  <si>
    <t>069/2018</t>
  </si>
  <si>
    <t>156/2019</t>
  </si>
  <si>
    <t>150/2020</t>
  </si>
  <si>
    <t>CIENTIFICALAB PRODUTOS LABORATORIAIS E SISTEMAS LT</t>
  </si>
  <si>
    <t>PRESTAÇÃO DE SERVIÇOS LABORATORIAIS</t>
  </si>
  <si>
    <t>205/2018</t>
  </si>
  <si>
    <t>GARFILM INSULFILM CAPACHOS LTDA - ME</t>
  </si>
  <si>
    <t>CONTRATAÇÃO DE EMPRESA ESPECIALIZADA PARA O FORNECIMENTO DE PELÍCULA DE PROTEÇÃO SOLAR</t>
  </si>
  <si>
    <t>026/2018</t>
  </si>
  <si>
    <t>144/2019</t>
  </si>
  <si>
    <t>095/2020</t>
  </si>
  <si>
    <t>MAIS SABOR GESTAO EM ALIMENTACAO LTDA</t>
  </si>
  <si>
    <t>CONTRATAÇÃO DE EMPRESA ESPECIALIZADA NA PRESTAÇÃO DE SERVIÇOS DE ALIMENTAÇÃO E NUTRIÇÃO, COM O FORNECIMENTO DE REFEIÇÕES, SERVIÇOS E INSUMOS NA ELABORAÇÃO E PREPARO DE REFEIÇÕES</t>
  </si>
  <si>
    <t>064/2018</t>
  </si>
  <si>
    <t>121/2019</t>
  </si>
  <si>
    <t>EMPRESA BRASILEIRA DE CORREIOS E TELEGRAFOS</t>
  </si>
  <si>
    <t>PAZ UNIVERSAL SERVICOS POSTUMOS LTDA</t>
  </si>
  <si>
    <t>SEPULTAMENTO DE MEMBROS</t>
  </si>
  <si>
    <t>077/2018</t>
  </si>
  <si>
    <t>NL PRODUTOS HOSPITALARES LTDA - ME</t>
  </si>
  <si>
    <t>E-VAL COMERCIO E SERVIÇOS DE INFORMATICA EM SAUDE LTDA.</t>
  </si>
  <si>
    <t>208/2017</t>
  </si>
  <si>
    <t>CONTRATAÇAO DE EMPRESA ESPECIALIZADA EM DESENVOLVIMENTO DE SOLUÇOES DE AUTENTICAÇAO COM CERTIFICADOS DIGITAIS - HOSPITAL ALBERTO RASSI - HGG</t>
  </si>
  <si>
    <t>284/2018.</t>
  </si>
  <si>
    <t>CONTRATAÇÃO DE EMPRESA ESPECIALIZADA EM SOLUÇÕES TECNOLÓGICAS</t>
  </si>
  <si>
    <t>METROBRAS - METROLOGIA DAS RADIACOES IONIZANTES L</t>
  </si>
  <si>
    <t>CONTRATAÇÃO DE EMPRESA ESPECIALIZADA NO FORNECIMENTO DE DOSÍMETRO INDIVIDUAL PARA CONTROLE DE RADIOATIVIDADE</t>
  </si>
  <si>
    <t>068/2018</t>
  </si>
  <si>
    <t>ANDRE LUIZ ROSSO (ROSSO TECNOLOGIA MEDICO HOSPITAL</t>
  </si>
  <si>
    <t>AMIL DESENTUPIDORA E DEDETIZADORA LTDA - ME</t>
  </si>
  <si>
    <t>CONTRATAÇÃO DE EMPRESA ESPECIALIZADA PARA PRESTAÇÃO DE SERVIÇO DE DEDETIZAÇÃO E DESRATIZAÇÃO , CONTROLE DE PRAGAS E VETORES</t>
  </si>
  <si>
    <t>SERVIÇOS DE DEDETIZAÇÃO E DESRATIZAÇÃO, COTROLE DE PRAGA E VETORES</t>
  </si>
  <si>
    <t>085/2018</t>
  </si>
  <si>
    <t>158/2019</t>
  </si>
  <si>
    <t>SERVICO DE ESTERILIZACAO GOIANIA LTDA</t>
  </si>
  <si>
    <t>LICENCIAMENTO DE SOFTWARE ESPECIALIZADO DE ENGENHARIA CLÍNICA PELO PERÍODO DE 12 MESES – HOSPITAL ALBERTO RASSI - HGG</t>
  </si>
  <si>
    <t>CENTAURO VIDA E PREVIDENCIA S/A</t>
  </si>
  <si>
    <t>CONTRATAÇÃO DE EMPRESA ESPECIALIZADA NO FORNECIMENTO DE SEGURO DE VIDA</t>
  </si>
  <si>
    <t>032/2018</t>
  </si>
  <si>
    <t>GILVAN DA SILVA SANTOS (CHAVEIRO GOIÂNIA)</t>
  </si>
  <si>
    <t>LABORATORIOS B BRAUN SA</t>
  </si>
  <si>
    <t>CONTRATAÇAO DE EMPRESA ESPECIALIZADA EM MANUTENÇAO DE MAQUINAS DE HEMODIALISE - HOSPITAL ALBERTO RASSI - HGG</t>
  </si>
  <si>
    <t>142/2018</t>
  </si>
  <si>
    <t>142-2018</t>
  </si>
  <si>
    <t>239/2019</t>
  </si>
  <si>
    <t>236/2020</t>
  </si>
  <si>
    <t>SANEAMENTO DE GOIAS S/A - SANEAGO</t>
  </si>
  <si>
    <t>GLOBAL VILLAGE TELECOM S.A.</t>
  </si>
  <si>
    <t>FORNECIMENTO DE SERVIÇOS DE DADOS/INTERNET DE BANDA LARGA</t>
  </si>
  <si>
    <t>030/2018</t>
  </si>
  <si>
    <t>042/2019</t>
  </si>
  <si>
    <t>AUDIDATA INFORMATICA LTDA - ME</t>
  </si>
  <si>
    <t>TELEFONICA BRASIL S.A</t>
  </si>
  <si>
    <t>INTERATIVA FACILITIES LTDA</t>
  </si>
  <si>
    <t>CONTRATAÇÃO DE EMPRESA ESPECIALIZADA EM PRESTAÇÃO DE SERVIÇOS DE LIMPEZA E DESINFECÇÃO HOSPITALAR</t>
  </si>
  <si>
    <t>CONTRATAÇÃO DE EMPRESA ESPECIALIZADA EM PRESTAÇÃO DE SERVIÇOS DE LIMPEZA E DESINFECÇÃO HOSPITALAR POR UM PERÍODO DE 12 (DOZE) MESES -</t>
  </si>
  <si>
    <t>0874/2018</t>
  </si>
  <si>
    <t>074/2018</t>
  </si>
  <si>
    <t>106/2018</t>
  </si>
  <si>
    <t>CONTRATAÇAO DE EMPRESA ESPECIALIZADA EM SERVIÇOS DE LIMPEZA E CONSERVAÇAO PREDIAL POR 12 (DOZE) MESES - HOSPITAL ALBERTO RASSI - HGG - VOLUME III</t>
  </si>
  <si>
    <t>106/2019...</t>
  </si>
  <si>
    <t>CHAVEIRO BOUGAINVILLE LTDA - ME</t>
  </si>
  <si>
    <t>CONTRATO VENCIDO, INATIVADO EM 19/01/22</t>
  </si>
  <si>
    <t>187/2018</t>
  </si>
  <si>
    <t>258/2019</t>
  </si>
  <si>
    <t>294/2020</t>
  </si>
  <si>
    <t>ECOSENSE CONSTRUCOES, LOGISTICA E GESTAO AMBIENTAL</t>
  </si>
  <si>
    <t>258/2018</t>
  </si>
  <si>
    <t>CONTRATAÇÃO DE EMPRESA ESPECIALIZADA NO SERVIÇO DE COLETA DE RESÍDUOS COMUNS (INCLUSÃO DO NOVO PONTO DE COLETA)</t>
  </si>
  <si>
    <t>CLIMEST - MEDICINA E SEGURANCA DO TRABALHO LTDA -</t>
  </si>
  <si>
    <t>242/2018</t>
  </si>
  <si>
    <t>CONTRATAÇÃO DE EMPRESA ESPECIALIZADA EM SERVIÇO DE MEDICINA E SEGURANÇA DO TRABALHO - HOSPITAL ALBERTO RASSI - HGG</t>
  </si>
  <si>
    <t>274/2018</t>
  </si>
  <si>
    <t>282/2018....</t>
  </si>
  <si>
    <t>O REI DOS CARIMBOS COMERCIO E SERVICOS LTDA - ME</t>
  </si>
  <si>
    <t>SUPPLY MIDIA TECNOLOGIA E SERVIÇOS LTDA</t>
  </si>
  <si>
    <t>CONTRATAÇÃO DE EMPRESA ESPECIALIZADA NA PRESTAÇÃO DE SERVIÇOS DE SISTEMA DE PAGAMENTOS ELETRÔNICOS</t>
  </si>
  <si>
    <t>244/2018.</t>
  </si>
  <si>
    <t>389/2019</t>
  </si>
  <si>
    <t>405/2020</t>
  </si>
  <si>
    <t>490/2021</t>
  </si>
  <si>
    <t>COOPERATIVA DOS MEDICOS ANESTESIOLOGISTAS DE GOIAS</t>
  </si>
  <si>
    <t>CELG DISTRIBUIÇÃO S/A - (ENEL)</t>
  </si>
  <si>
    <t>TRIVALE E ADMINISTRAÇÃO LTDA</t>
  </si>
  <si>
    <t>AUTO POSTO CHAFARIZ LTDA</t>
  </si>
  <si>
    <t>CONTRATAÇÃO DE EMPRESA ESPECIALIZADA NO FORNECIMENTO DE COMBUSTÍVEL PARA ABASTECIMENTO DOS VEÍCULOS</t>
  </si>
  <si>
    <t>CASA JARDIM PAISAGISMO LTDA - ME</t>
  </si>
  <si>
    <t>CONTRATAÇAO DE EMPRESA PARA REALIZAR SERVIÇOS DE MANUTENÇAO MENSAL DE JARDIM POR UM PERIODO DE 12 (DOZE) MESES - HOSPITAL ALBERTO RASSI - HGG</t>
  </si>
  <si>
    <t>045/2018</t>
  </si>
  <si>
    <t>194/2018</t>
  </si>
  <si>
    <t>060/2019</t>
  </si>
  <si>
    <t>097/2020</t>
  </si>
  <si>
    <t>110/2021</t>
  </si>
  <si>
    <t>MODULO ENGENHARIA, CONSULTORIA E GERENCIA PREDIAL</t>
  </si>
  <si>
    <t>BS SERVICOS MEDICOS S/S</t>
  </si>
  <si>
    <t>CONTRATAÇÃO DE EMPRESA ESPECIALIZADA NA PRESTAÇÃO DE SERVIÇOS NEFROLÓGICOS, NOS ÂMBITOS AMBULATORIAL E HOSPITALAR- HOSPITAL ALBERTO RASSI - HGG</t>
  </si>
  <si>
    <t>241/2018</t>
  </si>
  <si>
    <t>054/2019</t>
  </si>
  <si>
    <t>206/2019</t>
  </si>
  <si>
    <t>362/2020</t>
  </si>
  <si>
    <t>CARTORIO DO QUARTO REGISTRO CIVIL E TABELIONATO D</t>
  </si>
  <si>
    <t>CONTRATAÇAO DE SERVIÇOS CARTORIAIS</t>
  </si>
  <si>
    <t>027/2018</t>
  </si>
  <si>
    <t>020/2019</t>
  </si>
  <si>
    <t>041/2020</t>
  </si>
  <si>
    <t>057/2021</t>
  </si>
  <si>
    <t>OI S/A</t>
  </si>
  <si>
    <t>MA MOREIRA - 10 - ME (MB REPRESENTAÇÕES)</t>
  </si>
  <si>
    <t>SERVIÇOS DESENVOLVIMENTO DE PROJETO, OBJETIVANDO TRAÇAR ESTRATÉGIA DE IMPLANTAÇÃO E OS MÉTODOS DE ANÁLISE DEFINIDOS NO PLANO ESTRATÉGICO</t>
  </si>
  <si>
    <t>172/2018</t>
  </si>
  <si>
    <t>FORNECIMENTO DE ÁGUA</t>
  </si>
  <si>
    <t>079/2018</t>
  </si>
  <si>
    <t>RUI BARBOSA DE OLIVEIRA FILHO - ME</t>
  </si>
  <si>
    <t>CONTRATAÇÃO DE EMPRESA ESPECIALIZADA PARA REALIZAR SERVIÇOS EM MANUTENÇÃO DE SISTEMA DE IRRIGAÇÃO DE JARDINS POR UM PERÍODO DE 12 (DOZE) MESES - HOSPITAL ALBERTO RASSI - HGG</t>
  </si>
  <si>
    <t>039/2018.</t>
  </si>
  <si>
    <t>MEDCOMERCE COMERCIAL DE MEDICAMENTOS E PRODUTOS HO</t>
  </si>
  <si>
    <t>188/2018</t>
  </si>
  <si>
    <t>CONTRATAÇÃO DE EMPRESA ESPECIALIZADA NO FORNECIMENTO DE CLIP DE TITANEO</t>
  </si>
  <si>
    <t>CONTRATAÇÃO DE EMPRESA ESPECIALIZADA EM REPAROS DE ÓTICAS.</t>
  </si>
  <si>
    <t>035/2018</t>
  </si>
  <si>
    <t>075/2019</t>
  </si>
  <si>
    <t>096/2020</t>
  </si>
  <si>
    <t>CARLA TEIXEIRA DE ARAUJO - UNIAO TENDAS - ME</t>
  </si>
  <si>
    <t>060-2018</t>
  </si>
  <si>
    <t>ONTRATAÇÃO DE EMPRESAS LOCAÇÃO DE TENDAS, CADEIRAS, SONORIZAÇÃO E ILUMINAÇÃO POR DE 12 MESES - HOSPITAL ALBERTO RASSI – HGG</t>
  </si>
  <si>
    <t>FMA - AUDIO VIDEO E INFORMATICA LTDA - EPP</t>
  </si>
  <si>
    <t>CONTRATAÇÃO DE EMPRESA ESPECIALIZADA NOS SERVIÇOS DE LOCAÇÃO DE EQUIPAMENTOS DE ILUMINAÇÃO, SONORIZAÇÃO, CLIMATIZAÇÃO.</t>
  </si>
  <si>
    <t>033-2018</t>
  </si>
  <si>
    <t>108/2019.</t>
  </si>
  <si>
    <t>101/2020</t>
  </si>
  <si>
    <t>106/2021</t>
  </si>
  <si>
    <t>CONTRATAÇÃO DA CELG PARA REALIZAR O FORNECIMENTO DE ENERGIA ELÉTRICA PELO PERÍODO DE 12 MESES - HOSPITAL ALBERTO RASSI - HGG</t>
  </si>
  <si>
    <t>031/2018</t>
  </si>
  <si>
    <t>SUPORTE SISTEMAS DE AR CONDICIONADO LTDA - ME</t>
  </si>
  <si>
    <t>REDEMOB CONSORCIO</t>
  </si>
  <si>
    <t>CONTRATAÇÃO DE EMPRESA ESPECIALIZADA NO FORNECIMENTO DE VALE TRANSPORTE.</t>
  </si>
  <si>
    <t>BIONEXO DO BRASIL S A</t>
  </si>
  <si>
    <t>CONTRATAÇÃO DE PLATAFORMAS ELETRÔNICAS DE COMPRAS DE MEDICAMENTOS, MATERIAIS MÉDICOS E ORRELATOS.</t>
  </si>
  <si>
    <t>066/2019</t>
  </si>
  <si>
    <t>096/2021</t>
  </si>
  <si>
    <t>LICENCIAMENTO DE PLATAFORMA ELETRÔNICA INTEGRADA PARA VIABILIZAR A AQUISIÇÃO DE OPME'S</t>
  </si>
  <si>
    <t>067/2019</t>
  </si>
  <si>
    <t>226/2021</t>
  </si>
  <si>
    <t>J.CAMARA &amp; IRMAOS S/A</t>
  </si>
  <si>
    <t>CONTRATAÇÃO DE JORNAL DE GRANDE CIRCULAÇÃO PARA PUBLICAÇÃO DE AVISOS.</t>
  </si>
  <si>
    <t>009/2018</t>
  </si>
  <si>
    <t>073/2019.</t>
  </si>
  <si>
    <t>059/2020</t>
  </si>
  <si>
    <t>CONTRATAÇÃO DE EMPRESA ESPECIALIZADA EM SERVIÇO DE MANUTENÇÃO DE AR CONDICIONADO.</t>
  </si>
  <si>
    <t>050/2018</t>
  </si>
  <si>
    <t>139/2019</t>
  </si>
  <si>
    <t>109/2020</t>
  </si>
  <si>
    <t>159/2021</t>
  </si>
  <si>
    <t>NEKARA INDÚSTRIA E COMÉRCIO DE PLÁSTICOS EIRELLI</t>
  </si>
  <si>
    <t>ATACADÃO DAS EMBALAGENS EIRELI</t>
  </si>
  <si>
    <t>CONTRATAÇÃO DE EMPRESA ESPECIALIZADA NOS SERVIÇOS DE MANUTENÇÃO PREVENTIVA DE REFRIGERADORES.</t>
  </si>
  <si>
    <t>039/2018</t>
  </si>
  <si>
    <t>PAPELARIA TRIBUTÁRIA LTDA</t>
  </si>
  <si>
    <t>PRIMICIAS PAPEIS E UTILIDADES LTDA</t>
  </si>
  <si>
    <t>BREMPI CONSTRUTORA LTDA - EP</t>
  </si>
  <si>
    <t>MARCIANO E VIEIRA LTDA</t>
  </si>
  <si>
    <t>CONTRATAÇÃO DE EMPRESA ESPECIALIZADA NA PRESTAÇÃO DE SERVIÇOS DE TRANSPORTE E ENTREGA DE DOCUMENTOS</t>
  </si>
  <si>
    <t>049/2017</t>
  </si>
  <si>
    <t>049/2018</t>
  </si>
  <si>
    <t>140/2019</t>
  </si>
  <si>
    <t>099/2020</t>
  </si>
  <si>
    <t>149/2021</t>
  </si>
  <si>
    <t>093/2018</t>
  </si>
  <si>
    <t>215/2019</t>
  </si>
  <si>
    <t>169/2020</t>
  </si>
  <si>
    <t>PLANISA PLANEJAMENTO E ORGANIZACAO DE INSTITUICOES</t>
  </si>
  <si>
    <t>CONTRATAÇÃO DE PRESTAÇÃO DE SERVIÇO ESPECIALIZADO EM FORNECIMENTO DE SOFTWARE DE GESTÃO E AVALIAÇÃO DE CUSTOS</t>
  </si>
  <si>
    <t>081-2018</t>
  </si>
  <si>
    <t>056/2019</t>
  </si>
  <si>
    <t>FRESENIUS HEMOCARE BRASIL LTDA.</t>
  </si>
  <si>
    <t>AQUISÇÃO DE INSUMOS E REAGENTES PARA AGÊNCIA TRANSFUSIONAL</t>
  </si>
  <si>
    <t>046/2018</t>
  </si>
  <si>
    <t>DIAMED LATINO AMERICA S.A</t>
  </si>
  <si>
    <t>059/2018</t>
  </si>
  <si>
    <t>IGM2 METROLOGIA E MANUTENCAO EIRELI - ME</t>
  </si>
  <si>
    <t>CONTRATAÇAO DE EMPRESA ESPECIALIZADA EM MANUTENÇAO DE CALDEIRAS - HOSPITAL ALBERTO RASSI - HGG</t>
  </si>
  <si>
    <t>125/2018</t>
  </si>
  <si>
    <t>MAKE SURE ASSESSORIA EMPRESARIAL LTDA - ME</t>
  </si>
  <si>
    <t>021/2018</t>
  </si>
  <si>
    <t>CONTRATAÇAO DE CONSULTORIA PARA ADEQUAÇAO DOS PROCESSOS SETORIAIS PARA A PREPARAÇAO DO TITULO DE ACREDITADO COM EXCELENCIA NIVEL 3-ONA - HOSPITAL ALBERTO RASSI - HGG</t>
  </si>
  <si>
    <t>GBM MULT SERVICE - EIRELI</t>
  </si>
  <si>
    <t>CONTRATAÇÃO DE EMPRESA ESPECIALIZADA EM MANUTENÇÃO PREDIAL PELO PERÍODO DE 12 MESES – HOSPITAL ALBERTO RASSI - HGG</t>
  </si>
  <si>
    <t>195/2018</t>
  </si>
  <si>
    <t>154/2018</t>
  </si>
  <si>
    <t>204/2019</t>
  </si>
  <si>
    <t>TRANSPLANTE E CIRURGIA DO FIGADO, PANCREAS E VIAS</t>
  </si>
  <si>
    <t>CONTRATAÇÃO DE EMPRESA ESPECIALIZADA NA PRESTAÇÃO DE SERVIÇOS PARA REALIZAÇÃO DE TRANSPLANTES HEPÁTICOS E CARDÍACOS, ENGLOBANDO OS CUIDADOS PRÉ-OPERATÓRIOS E PÓS-OPERATÓRIOS, NOS ÂMBITOS AMBULATORIAL</t>
  </si>
  <si>
    <t>140/2018</t>
  </si>
  <si>
    <t>055/2019</t>
  </si>
  <si>
    <t>220/2019</t>
  </si>
  <si>
    <t>235/2020</t>
  </si>
  <si>
    <t>428/2020</t>
  </si>
  <si>
    <t>281/2021</t>
  </si>
  <si>
    <t>FABIOLA FREITAS 70874832187</t>
  </si>
  <si>
    <t>CONTRATAÇÃO DE EMPRESA ESPECIALIZADA PARA REPARO DE MACAS, CAMAS, CADEIRAS E MÓVEIS EM GERAL PELO PERÍODO DE 12 MESES – HOSPITAL ALBERTO RASSI - HGG</t>
  </si>
  <si>
    <t>144/2018</t>
  </si>
  <si>
    <t>TECPRINT COMERCIO E SERVICOS LTDA</t>
  </si>
  <si>
    <t>125/2017</t>
  </si>
  <si>
    <t>SERVIÇOS DE IMPRESSÃO, FORNECIMENTO DE INSUMOS, MANUTENÇÃO PREVENTIVA E CORRETIVA E TREINAMENTO DE IMPRESSÕES.</t>
  </si>
  <si>
    <t>103/2018</t>
  </si>
  <si>
    <t>102/2018</t>
  </si>
  <si>
    <t>177/2019</t>
  </si>
  <si>
    <t>158/2020</t>
  </si>
  <si>
    <t>264/2021</t>
  </si>
  <si>
    <t>IMPRILUX COMUNICAÇAO VISUAL LTDA - EPP</t>
  </si>
  <si>
    <t>BIOXXI SERVICOS DE ESTERILIZACAO LTDA</t>
  </si>
  <si>
    <t>CONTRATAÇÃO DE EMPRESA ESPECIALIZADA EM ADEQUAÇÃO E GESTÃO DA CENTRAL DE MATERIAL ESTERILIZADOS – CME, TUDO PARA ATENDER AS NECESSIDADES DO HOSPITAL GERAL DE GOIÂNIA - HGG</t>
  </si>
  <si>
    <t>171/2018</t>
  </si>
  <si>
    <t>221/2019.</t>
  </si>
  <si>
    <t>291/2020</t>
  </si>
  <si>
    <t>412/2021</t>
  </si>
  <si>
    <t>SUPRIMAX PAPÉIS E SUPRIMENTOS LTDA</t>
  </si>
  <si>
    <t>CONTRATAÇAO DE EMPRESA ESPECIALIZADA PARA REALIZAR IMPRESSAO DE JORNAL/BOLETIM PELO PERIODO DE 12(DOZE) MESES - HOSPITAL ALBERTO RASSI - HGG</t>
  </si>
  <si>
    <t>IBG INDUSTRIA BRASILEIRA DE GASES LTDA</t>
  </si>
  <si>
    <t>CONTRATAÇAO DE EMPRESA ESPECIALIZADA NO FORNECIMENTO DE GASES MEDICINAIS LIQUIDO PELO PERIODO DE 05 ANOS - HOSPITAL ALBERTO RASSI - HGG</t>
  </si>
  <si>
    <t>327/2019</t>
  </si>
  <si>
    <t>1 APOSTILAMENTO</t>
  </si>
  <si>
    <t>405/2021</t>
  </si>
  <si>
    <t>Apostilamento 138/22</t>
  </si>
  <si>
    <t>CIEE - CENTRO DE INTEGRACAO EMPRESA ESCOLA</t>
  </si>
  <si>
    <t>CONTRATAÇAO DE ENTIDADE SEM FINS LUCRATIVOS PARA CAPACITAÇAO JOVENS APRENDIZES - PROJETO HOSPITAL ALBERTO RASSI - HGG E TELECONSULTA</t>
  </si>
  <si>
    <t>157/2018</t>
  </si>
  <si>
    <t>218/2019</t>
  </si>
  <si>
    <t>273/2020</t>
  </si>
  <si>
    <t>326/2021</t>
  </si>
  <si>
    <t>CONTRATAÇÃO DE EMPRESA ESPECIALIZADA EM FORNECIMENTO DE VALE ALIMENTAÇAO E REFEIÇAO PELO PERIODO DE 24 (VINTE E QUATRO)MESES - HOSPITAL ALBERTO RASSI - HGG</t>
  </si>
  <si>
    <t>183/2019</t>
  </si>
  <si>
    <t>CONTRATAÇÃO DE EMPRESA ESPECIALIZADA PARA REALIZAÇÃO DA REFORMA E ADEQUAÇÃO DO SETOR DE ENSINO E PESQUISA (5º ANDAR) – HOSPITAL ALBERTO RASSI – HGG</t>
  </si>
  <si>
    <t>007/2018</t>
  </si>
  <si>
    <t>NEO LIFE PRODUTOS MEDICO HOSPITALARES LTDA - ME</t>
  </si>
  <si>
    <t>BAXTER HOSPITALAR LTDA</t>
  </si>
  <si>
    <t>IBES - INSTITUTO BRASILEIRO PARA EXCELENCIA EM SAU</t>
  </si>
  <si>
    <t>CONTRATAÇAO DE EMPRESA ESPECIALIZADA NO PROCESSO DE ACREDITAÇAO HOSPITALAR PARA ATENDER AS NECESSIDADES DO HOSPITAL ALBERTO RASSI -HGG</t>
  </si>
  <si>
    <t>022/2018</t>
  </si>
  <si>
    <t>MV SISTEMAS LTDA</t>
  </si>
  <si>
    <t>CONTRATAÇAO DE SERVIÇO DE MANUTENÇAO EM SISTEMA SOUL MV - HOSPITAL ALBERTO RASSI - HGG</t>
  </si>
  <si>
    <t>169/2018</t>
  </si>
  <si>
    <t>255/2019</t>
  </si>
  <si>
    <t>266/2020</t>
  </si>
  <si>
    <t>319/2021</t>
  </si>
  <si>
    <t>TBC SOLUCOES EM GESTAO LTDA - ME</t>
  </si>
  <si>
    <t>TESLA INSTALAÇOES E MANUTENÇOES INDUSTRIAS LTDA -</t>
  </si>
  <si>
    <t>CLARO S.A.</t>
  </si>
  <si>
    <t>CONTRATAÇÃO DE EMPRESA ESPECIALIZADA NO FORNECIMENTO DE SERVIÇOS DE INTERNET/LINK DEDICADO, PARA ATENDER AS NECESSIDADES DO HOSPITAL ALBERTO RASSI – HGG</t>
  </si>
  <si>
    <t>341/2019</t>
  </si>
  <si>
    <t>321/2020</t>
  </si>
  <si>
    <t>PHOTUS REVELAÇÃO E ENCADERNAÇÃO LTDA - ME</t>
  </si>
  <si>
    <t>CINCO - CONFIANCA INDUSTRIA E COMERCIO LTDA.</t>
  </si>
  <si>
    <t>AQUSIÇAO DE ITENS E EQUIPAMENTOS SEM COMODATO PARA IMPLANTAÇAO DOS SEVIÇOS DE TRANSPLANTE HEPATICO- HOSPITAL ALBERTO RASSI - HGG</t>
  </si>
  <si>
    <t>262/2018</t>
  </si>
  <si>
    <t>164/2019</t>
  </si>
  <si>
    <t>091/2020</t>
  </si>
  <si>
    <t>114/2021</t>
  </si>
  <si>
    <t>GASBALL ARMAZENADORA E DISTRIBUIDORA LTDA</t>
  </si>
  <si>
    <t>101/2018'</t>
  </si>
  <si>
    <t>PRESTAÇÃO DE SERVIÇOS DE FORNECIMENTO DA GÁS GLP</t>
  </si>
  <si>
    <t>GOIANIA VIAGENS E TURISMO LTDA - ME</t>
  </si>
  <si>
    <t>CITOVIDA LABORATORIO CLINICO LTDA - ME</t>
  </si>
  <si>
    <t>CONTRATAÇAO DE EMPRESA ESPECIALIZADA EM REALIZAR EXAMES TOXICOLOGICO PARA MOTORISTA - HOSPITAL ALBERTO RASSI - HGG</t>
  </si>
  <si>
    <t>263/2018</t>
  </si>
  <si>
    <t>338/2019</t>
  </si>
  <si>
    <t>394/2020</t>
  </si>
  <si>
    <t>477/2021</t>
  </si>
  <si>
    <t>WAVE PRODUTOS MEDICOS LTDA</t>
  </si>
  <si>
    <t>HANDLE COM. DE EQUIPAMENTOS MEDICOS LTDA</t>
  </si>
  <si>
    <t>DMI MATERIAL MEDICO HOSPITALAR LTDA</t>
  </si>
  <si>
    <t>AQUISIÇÃO DE CONSIGNADO (CARGA PARA GRAMPEADOR ) PARA CIRURGIA GERAL PELO PERIODO DE 06 MESES - HOSPITAL ALBERTO RASSI - HGG</t>
  </si>
  <si>
    <t>O.C 16240</t>
  </si>
  <si>
    <t>CONTRATAÇÃO DE EMPRESA PARA MANUTENÇÃO PREVENTIVA E CORRETIVA DO SISTEMA DE HEMODIÁLISE FIXO E MÁQUINAS DE OSMOSE PORTÁTEIS - HOSPITAL ALBERTO RASSI - HGG</t>
  </si>
  <si>
    <t>284/2018</t>
  </si>
  <si>
    <t>392/2019</t>
  </si>
  <si>
    <t>556/2020</t>
  </si>
  <si>
    <t>130A/2021</t>
  </si>
  <si>
    <t>065/2022</t>
  </si>
  <si>
    <t>TIM CELULAR S.A</t>
  </si>
  <si>
    <t>CONTRATACAO DE EMPRESA ESPECIALIZADA NO FORNECIMENTO DE COMUNICAÇAO EM TELEFONIA MOVEL PELO PERIODO DE 12 (DOZE) MESES PARA ATENDER AO HOSPITAL ALBERTO RASSI -HGG</t>
  </si>
  <si>
    <t>INGOH – INSTITUTO GOIANO DE ONCOLOGIA E HEMATOLOGI</t>
  </si>
  <si>
    <t>024/2018</t>
  </si>
  <si>
    <t>CONTRATAÇÃO DE EMPRESA ESPECIALIZADA EM SERVIÇOS LABORATORIAIS DE ANÁLISES EM ANATOMIA PATOLÓGICO E CITO-PATOLOGIA, INCLUINDO O FORNECIMENTO DE INSUMOS CORRELATOS - HOSPITAL HGG</t>
  </si>
  <si>
    <t>2017006421 2022000047</t>
  </si>
  <si>
    <t>059/2018'</t>
  </si>
  <si>
    <t>059/2019</t>
  </si>
  <si>
    <t>060/2020</t>
  </si>
  <si>
    <t>101/2021</t>
  </si>
  <si>
    <t>043/2022</t>
  </si>
  <si>
    <t>MATHEUS CARVALHO AIRES MARQUES 046381911000 (CONE</t>
  </si>
  <si>
    <t>020/2018</t>
  </si>
  <si>
    <t>CONTRATAÇAO DE EMPRESA ESPECIALIZADA EM MANUTENÇAO DE CAMERAS DE MONITORAMENTO- HOSPITAL ALBERTO RASSI - HGG</t>
  </si>
  <si>
    <t>039/2019</t>
  </si>
  <si>
    <t>BR LAUNDRY INDUSTRIA, COMERCIO E SERVIÇOS LTDA</t>
  </si>
  <si>
    <t>003/2018</t>
  </si>
  <si>
    <t>CONTRATAÇÃO DE EMPRESA ESPECIALIZADA EM SERVIÇOS DE LAVANDERIA HOSPITALAR – HOSPITAL HGG -VOLUME II</t>
  </si>
  <si>
    <t>2017006093 2021000329</t>
  </si>
  <si>
    <t>016/2021</t>
  </si>
  <si>
    <t>033/2022</t>
  </si>
  <si>
    <t>AL. A SERVIÇOS GERAIS EIRELI - ME</t>
  </si>
  <si>
    <t>023/2018</t>
  </si>
  <si>
    <t>CONTRATAÇAO DE EMPRESA ESPECIALIZADA EM LIMPEZA DE VIDRO E FACHADAS DO HOSPITAL-HGG</t>
  </si>
  <si>
    <t>ADRIANE PEREIRA LISITA - ME</t>
  </si>
  <si>
    <t>002/2018</t>
  </si>
  <si>
    <t>CONTRATAÇAO DE EMPRESA ESPECIALIZADA EM SERVIÇOS DE GRAVAÇAO ELETROLITICA EM MATERIAIS DE AÇO INOX PELO PERIODO DE 12(DOZE) MESES - HOSPITAL ALBERTO RASSI - HGG</t>
  </si>
  <si>
    <t>281/2018</t>
  </si>
  <si>
    <t>TOLEDO BARCELOS ENGENHARIA</t>
  </si>
  <si>
    <t>004/2018</t>
  </si>
  <si>
    <t>CONTRATAÇÃO DE EMPRESA ESPECIALIZADA PARA REALIZAR REFORMAS, ADEQUAÇÕES E CONSTRUÇÕES</t>
  </si>
  <si>
    <t>CONTRATAÇÃO DE EMPRESA PARA SERVIÇO DE REFORMA E ADEQUAÇÃO DOS VESTIÁRIOS MASCULINO E FEMININO - TERCEIRIZADOS - HGG</t>
  </si>
  <si>
    <t>013/2019</t>
  </si>
  <si>
    <t>CONTRATAÇÃO DE EMPRESA PARA SERVIÇO DE REFORMA E ADEQUAÇÃO DOS VESTIÁRIOS MASCULINO E FEMININO - TERCEIRIZADOS - HOSPITAL ALBERTO RASSI - HGG</t>
  </si>
  <si>
    <t>ATS PRODUTOS MEDICO - CIRURGICOS EIRELI</t>
  </si>
  <si>
    <t>AQUISIÇAO DE OPME (CESTA EXTRATORA PARA CALCULO) UROLOGIA - HOSPITAL-HGG</t>
  </si>
  <si>
    <t>DL NUTRICAO CLINICA LTDA - EPP</t>
  </si>
  <si>
    <t>AQUISIÇÃO/FORNECIMENTO DE EQUIPO GRAVITACIONAL POR UM PERÍODO DE 12 MESES - HOSPITAL ALBERTO RASSI - HGG</t>
  </si>
  <si>
    <t>256/2018</t>
  </si>
  <si>
    <t>337/2019</t>
  </si>
  <si>
    <t>199/2020</t>
  </si>
  <si>
    <t>351/2020</t>
  </si>
  <si>
    <t>RESÍDUO ZERO AMBIENTAL</t>
  </si>
  <si>
    <t>042/2018</t>
  </si>
  <si>
    <t>CONTRATAÇAO DE EMPRESA ESPECIALIZADA PARA COLETA DE RESIDUOS HOSPITALARES - HOSPITAL -HGG</t>
  </si>
  <si>
    <t>2018001085 2022000547</t>
  </si>
  <si>
    <t>123/2018</t>
  </si>
  <si>
    <t>115/2019</t>
  </si>
  <si>
    <t>115B/2020</t>
  </si>
  <si>
    <t>100/200</t>
  </si>
  <si>
    <t>304/2020</t>
  </si>
  <si>
    <t>108/2021</t>
  </si>
  <si>
    <t>061/2022</t>
  </si>
  <si>
    <t>CONTENT ASSESSORIA LTDA - ME</t>
  </si>
  <si>
    <t>044/2018</t>
  </si>
  <si>
    <t>CONTRATAÇAO DE EMPRESA ESPECIALIZADA EM SERVIÇOS DE CLIPAGEM ELETRONICA - HOSPITAL -HGG</t>
  </si>
  <si>
    <t>099/2019</t>
  </si>
  <si>
    <t>121/2020</t>
  </si>
  <si>
    <t>120/2021</t>
  </si>
  <si>
    <t>PONTO LIDER LTDA-ME</t>
  </si>
  <si>
    <t>CONTRATAÇAO DE EMPRESA ESPECIALIZADA EM SERVIÇOS DE MANUTENÇAO EM CATRACA POR UM PERÍODO DE 12 (DOZE) MESES - HOSPITAL ALBERTO RASSI - HGG</t>
  </si>
  <si>
    <t>040/2018</t>
  </si>
  <si>
    <t>JANETE ALMEIDA DA COSTA SAID</t>
  </si>
  <si>
    <t>025/2018</t>
  </si>
  <si>
    <t>LOCAÇÃO DE ESPAÇO FÍSICO/GALPÃO POR 12 MESES – HOSPITAL ALBERTO RASSI - HGG</t>
  </si>
  <si>
    <t>2015000329 2022000214</t>
  </si>
  <si>
    <t>080/2020</t>
  </si>
  <si>
    <t>095/2021</t>
  </si>
  <si>
    <t>059/2022</t>
  </si>
  <si>
    <t>LAVA JATO DO SASSA LTDA (DUCHA.COM)</t>
  </si>
  <si>
    <t>060/2018</t>
  </si>
  <si>
    <t>CONTRATAÇAO DE EMPRESA ESPECIALIZADA EM LAVAGEM DE VEICULOS PELO PERÍODO DE 12 (DOZE) MESES PARA ATENDER AS NECESSIDADES DO HOSPITAL ALBERTO RASSI - HGG</t>
  </si>
  <si>
    <t>2018000740 2022000311</t>
  </si>
  <si>
    <t>162/2019</t>
  </si>
  <si>
    <t>061/2020</t>
  </si>
  <si>
    <t>119/2021</t>
  </si>
  <si>
    <t>071/2022</t>
  </si>
  <si>
    <t>063/2018</t>
  </si>
  <si>
    <t>AQUISIÇAO DE MATERIAL DE ESCRITORIO PELO PERIODO DE 12 (DOZE) MESES - HOSPITAL - HGG</t>
  </si>
  <si>
    <t>063/2018.</t>
  </si>
  <si>
    <t>052/2018</t>
  </si>
  <si>
    <t>CONTRATAÇÃO DOS SERVIÇOS DE SANEAMENTO DE ESGOTO POR 12 (DOZE) MESES - HOSPITAL ALBERTO RASSI - HGG</t>
  </si>
  <si>
    <t>CONTRATAÇÃO DE EMPRESA ESPECIALIZADA PARA REALIZAR A GUARDA E DIGITALIZAÇÃO DE ARQUIVOS</t>
  </si>
  <si>
    <t>PRO-RAD CONSULTORES EM RADIOPROTEÇÃO S/S LTDA</t>
  </si>
  <si>
    <t>066/2018</t>
  </si>
  <si>
    <t>CONTRATAÇAO DE EMPRESA ESPECIALIZADA EM FORNECIMENTO DE DOSIMETRO- HOSPITAL -HGG</t>
  </si>
  <si>
    <t>066/2018.</t>
  </si>
  <si>
    <t>044/2019</t>
  </si>
  <si>
    <t>XANGAI CONSULTORIA IMOBILIARIA LTDA (XANGAI IMOVEI</t>
  </si>
  <si>
    <t>083/2018</t>
  </si>
  <si>
    <t>LOCAÇÃO DE ESPAÇO FÍSICA PARA ABRIGAR AS ATIVIDADES DO CENTRO ESTADUAL DE APOIO AOS PORTADORES DE DIABETES – CEAPD – HOSPITAL HGG</t>
  </si>
  <si>
    <t>2018001427 2022001057</t>
  </si>
  <si>
    <t>222/2019</t>
  </si>
  <si>
    <t>243/2021</t>
  </si>
  <si>
    <t>191/2022</t>
  </si>
  <si>
    <t>062/2018</t>
  </si>
  <si>
    <t>2018000174 2022000419</t>
  </si>
  <si>
    <t>133/2019</t>
  </si>
  <si>
    <t>115/2020</t>
  </si>
  <si>
    <t>125A/2021</t>
  </si>
  <si>
    <t>131/2022</t>
  </si>
  <si>
    <t>055/2018</t>
  </si>
  <si>
    <t>CONTRATAÇÃO DE EMPRESA ESPECIALIZADA PARA REALIZAR A GUARDA E DIGITALIZAÇÃO DE ARQUIVOS - HOSPITAL HGG</t>
  </si>
  <si>
    <t>2018001144 2022000885</t>
  </si>
  <si>
    <t>089/2019</t>
  </si>
  <si>
    <t>114/2020</t>
  </si>
  <si>
    <t>117/2021</t>
  </si>
  <si>
    <t>120/2022</t>
  </si>
  <si>
    <t>PMH PRODUTOS MEDICOS HOSPITALARES LTDA</t>
  </si>
  <si>
    <t>086/2018</t>
  </si>
  <si>
    <t>AQUISIÇAO DE TUBO DE COLETA DE SANGUE (PARA UNIDADE COLETORA ) PELO PERIODO DE 12 (DOZE) MESES - HOSPITAL -HGG TIPO DO PROCESSO:</t>
  </si>
  <si>
    <t>072/2018</t>
  </si>
  <si>
    <t>CONTRATAÇÃO DE EMPRESA ESPECIALIZADA PARA REALIZAR O ABASTECIMENTO DOS VEÍCULOS DO HOSPITAL - HGG</t>
  </si>
  <si>
    <t>150/2019</t>
  </si>
  <si>
    <t>088/2018</t>
  </si>
  <si>
    <t>AQUISIÇÃO DE MATERIAIS PARA ESCRITÓRIO PARA ABASTECIMENTO DO HOSPITAL ALBERTO RASSI - HGG</t>
  </si>
  <si>
    <t>087/2018</t>
  </si>
  <si>
    <t>061/2018</t>
  </si>
  <si>
    <t>CONTRATAÇÃO DE SERVIÇOS ANESTESIOLOGICOS</t>
  </si>
  <si>
    <t>CONTRATAÇÃO DE EMPRESA ESPECIALIZADA NO FORNECIMENTO DE EQUIPO COM DISPONIBILIZAÇÃO DAS BOMBAS DE INFUSAO EM REGIME DE COMODATO - HOSPITAL ALBERTO RASSI - HGG</t>
  </si>
  <si>
    <t>249/2018</t>
  </si>
  <si>
    <t>316/2019</t>
  </si>
  <si>
    <t>389/2020</t>
  </si>
  <si>
    <t>452/2021</t>
  </si>
  <si>
    <t>130/2018</t>
  </si>
  <si>
    <t>CONTRATAÇAO DE EMPRESA ESPECIALIZADA NO PROCESSO DE ACREDITAÇAO HOSPITALAR PARA ATENDER AS NECESSIDADES DO HOSPITAL ALBERTO RASSI -HGG - OBS. R$ . 13.733,46, REFERE-SE A VISITA - R$ - 9.625,77, REFER</t>
  </si>
  <si>
    <t>130/2018.</t>
  </si>
  <si>
    <t>236/2019</t>
  </si>
  <si>
    <t>141/2021</t>
  </si>
  <si>
    <t>CONTRATAÇÃO DE EMPRESA ESPECIALIZADA NA MANUTENÇÃO PREVENTIVA E CORRETIVA DE REFRIGERADORES</t>
  </si>
  <si>
    <t>039/2018..</t>
  </si>
  <si>
    <t>138/2019</t>
  </si>
  <si>
    <t>116/2020</t>
  </si>
  <si>
    <t>128/2021</t>
  </si>
  <si>
    <t>ESKEMA MOLDURAS LTDA</t>
  </si>
  <si>
    <t>084/2018</t>
  </si>
  <si>
    <t>CONTRATAÇÃO DE EMPRESA ESPECIALIZADA NO FORNECIMENTO DE MOLDURAS</t>
  </si>
  <si>
    <t>168/2019</t>
  </si>
  <si>
    <t>149/2020</t>
  </si>
  <si>
    <t>195/2021</t>
  </si>
  <si>
    <t>CONTRATAÇAO DE EMPRESA ESPECIALIZADA NO FORNECIMENTO DE COMUNICAÇAO EM TELEFONIA FIXA PARA ATENDE O HOSPITAL ALBERTO RASSI - HGG</t>
  </si>
  <si>
    <t>287/2018</t>
  </si>
  <si>
    <t>029/2019</t>
  </si>
  <si>
    <t>369/2019</t>
  </si>
  <si>
    <t>394/2019</t>
  </si>
  <si>
    <t>348/2020</t>
  </si>
  <si>
    <t>406/2020</t>
  </si>
  <si>
    <t>454/2021</t>
  </si>
  <si>
    <t>OC 15243</t>
  </si>
  <si>
    <t>FORNECIMENTO DE CATETER FOGARTY N.º 3, 4, 5, 6</t>
  </si>
  <si>
    <t>OC 15850</t>
  </si>
  <si>
    <t>FORNECIMENTO DE KIT DE NEFROSTOMIA</t>
  </si>
  <si>
    <t>OC 15901</t>
  </si>
  <si>
    <t>FORNECIMENTO DE GRAMPEADORES VIDEOLAPASCOPICOS</t>
  </si>
  <si>
    <t>LAKE COMERCIO DE PRODUTOS MEDICOS LTDA - EPP</t>
  </si>
  <si>
    <t>OC 15857</t>
  </si>
  <si>
    <t>FORNECIMENTO DE TELA MARLEX</t>
  </si>
  <si>
    <t>OC 19084</t>
  </si>
  <si>
    <t>AQUISIÇAO DE CONSIGNADO PARA CIRURGIA GERAL/PLASTICA/UROLOGIA - POR UM PERIODO DE 12 MESES - HOSPITAL-HGG</t>
  </si>
  <si>
    <t>OC 18155</t>
  </si>
  <si>
    <t>FORNECIMENTO DE CATETER URETERAL</t>
  </si>
  <si>
    <t>CONTATTI COMERCIO E REPRESENTAÇÕES LTDA - CONTATTI</t>
  </si>
  <si>
    <t>107/2018</t>
  </si>
  <si>
    <t>AQUISIÇÃO SOLUÇÃO PARA PRESERVAÇÃO DE ÓRGÃOS</t>
  </si>
  <si>
    <t>OC 16631</t>
  </si>
  <si>
    <t>AQUISIÇAO DE CONSIGNADO PARA CIRURGIA VASCULAR POR UM PERIODO DE 12 MESES</t>
  </si>
  <si>
    <t>OC 16628</t>
  </si>
  <si>
    <t>CONTRATAÇAO DE CONSIGNAÇAO FIXA PELO PERIODO DE 12(DOZE) MESES PARA HEMODINAMICA</t>
  </si>
  <si>
    <t>128/2018</t>
  </si>
  <si>
    <t>CONTRATAÇAO DE EMPRESA ESPECIALIZADA EM SERVIÇOS DE DISPONIBILIZAÇAO DE IMPRESSORAS, INSUMOS E MANUTENÇAO PELO PERIODO DE 12(DOZE) MESES - PARA O CENTRO ESTADUAL DE ATENÇÃO AOS PACIENTES COM DIABETES</t>
  </si>
  <si>
    <t>128/2019.</t>
  </si>
  <si>
    <t>164/2020</t>
  </si>
  <si>
    <t>265/2021</t>
  </si>
  <si>
    <t>OC 16569</t>
  </si>
  <si>
    <t>O: AQUISIÇAO DE CONSIGNADO PARA CIRURGIA GERAL/COLOPRCTOLOGIA POR UM PERIODO DE 12 MESES</t>
  </si>
  <si>
    <t>TRAUMED - ORTOPEDIA E TRAUMATOLOGIA LTDA</t>
  </si>
  <si>
    <t>088/2018.</t>
  </si>
  <si>
    <t>PLANO OPERATIVO PARA A REALIZAÇÃO DE CIRURGIAS ELETIVAS CONSULTAS AMBULATORIAIS E EXAMES DIAGNÓSTICOS EM PERÍODOS ALTERNATIVOS</t>
  </si>
  <si>
    <t>PROSAUDE URGENCIA E EMERGENCIA LTDA</t>
  </si>
  <si>
    <t>089/2018</t>
  </si>
  <si>
    <t>IGS INSTITUTO MEDICO E ODONTOLOGICO LTDA</t>
  </si>
  <si>
    <t>090/2018</t>
  </si>
  <si>
    <t>COUTINHO, TIEGS E GONÇALVES SERVIÇOS MEDICOS LTDA</t>
  </si>
  <si>
    <t>091/2018</t>
  </si>
  <si>
    <t>124/2018</t>
  </si>
  <si>
    <t>CONTRATAÇÃO DE EMPRESA PARA LANÇAMENTO DE LINK DE COMUNICAÇÃO / FIBRA ÓTICA – CEAPD – CENTRO EST. ATENÇÃO AOS PORTADORES DE DIABETES - HOSPITAL - HGG</t>
  </si>
  <si>
    <t>2018002304 2022001233</t>
  </si>
  <si>
    <t>134/2019</t>
  </si>
  <si>
    <t>189/2020</t>
  </si>
  <si>
    <t>251/2021</t>
  </si>
  <si>
    <t>162/2022</t>
  </si>
  <si>
    <t>INSTITUTO PAULO REIS DE MEDICINA S/S</t>
  </si>
  <si>
    <t>072/2018.</t>
  </si>
  <si>
    <t>114/2018</t>
  </si>
  <si>
    <t>CONTRATAÇÃO DE EMPRESA ESPECIALIZADA NA REALIZAÇÃO DE CIRURGIAS ELETIVAS, CONSULTAS ESPECIALIZADAS E EXAMES DIAGNOSTICOS ENGLOBANDO OS CUIDADOS PRÉ E PÓS OPERATORIOS - HOSPITAL HGG</t>
  </si>
  <si>
    <t>115/2018</t>
  </si>
  <si>
    <t>127/2018</t>
  </si>
  <si>
    <t>AQUISIÇAO DE OPME PARA (CONSIGNADO FIXO UROLOGIA TRANSPLANTE RENAL ) PELO PERIODO DE 12 (DOZE) MESES - HOSPITAL - HGG</t>
  </si>
  <si>
    <t>048/2019</t>
  </si>
  <si>
    <t>120/2018</t>
  </si>
  <si>
    <t>CONTRATAÇÃO DE PRESTAÇÃO DE SERVIÇOS MENSAL PARA ELABORAÇÃO DE INDICADORES FINANCEIROS PELO PERIODO DE 12 (DOZE) MESES - HOSPITAL HGG</t>
  </si>
  <si>
    <t>2018002481 2022001181</t>
  </si>
  <si>
    <t>207/2019</t>
  </si>
  <si>
    <t>118/2020</t>
  </si>
  <si>
    <t>247/2021</t>
  </si>
  <si>
    <t>157/2022</t>
  </si>
  <si>
    <t>132/2018</t>
  </si>
  <si>
    <t>CONTRATAÇAO DE EMPRESA ESPECIALIZADA EM DEDETIZAÇAO CONTROLE DE PRAGAS - CEAPD – CENTRO EST. ATENÇÃO AOS PORTADORES DE DIABETES - HOSPITAL - HGG</t>
  </si>
  <si>
    <t>2018002647 2022001288</t>
  </si>
  <si>
    <t>261/2019</t>
  </si>
  <si>
    <t>171/2020</t>
  </si>
  <si>
    <t>279/2021</t>
  </si>
  <si>
    <t>194/2022</t>
  </si>
  <si>
    <t>073/2018-</t>
  </si>
  <si>
    <t>CONTRATAÇAO DE EMPRESA ESPECIALIZADA NA REALIZAÇAO DE CIRURGIAS METABOLICAS PARA O TRATAMENTO DE DIABETES - HOSPITAL - HGG</t>
  </si>
  <si>
    <t>2018000707 2022000831</t>
  </si>
  <si>
    <t>057/2019</t>
  </si>
  <si>
    <t>105/2020</t>
  </si>
  <si>
    <t>256/2020</t>
  </si>
  <si>
    <t>156/2021</t>
  </si>
  <si>
    <t>122/2022</t>
  </si>
  <si>
    <t>INSTITUTO VASCULAR E LASER LTDA</t>
  </si>
  <si>
    <t>113/2018</t>
  </si>
  <si>
    <t>CONTRATAÇÃO DE EMPRESA ESPECIALIZADA NA REALIZAÇÃO DE CIRURGIAS ELETIVAS, CONSULTAS ESPECIALIZADAS E EXAMES DIAGNOSTICOS ENGLOBANDO OS CUIDADOS PRÉ E PÓS OPERATORIOS</t>
  </si>
  <si>
    <t>116/2018</t>
  </si>
  <si>
    <t>SUPREME ESPAÇO CLINICO SS LTDA</t>
  </si>
  <si>
    <t>117/2018</t>
  </si>
  <si>
    <t>NEVES &amp;FICHT SERVIÇOS MÉDICOS LTDA</t>
  </si>
  <si>
    <t>118/2018</t>
  </si>
  <si>
    <t>PORTO SEGURO COMPANHIA DE SEGUROS GERAIS</t>
  </si>
  <si>
    <t>147/2018</t>
  </si>
  <si>
    <t>AQUISIÇAO DE CONSIGNADO PARA CIRURGIA GERAL/COLOPRCTOLOGIA POR UM PERIODO DE 12 MESES</t>
  </si>
  <si>
    <t>273/2018</t>
  </si>
  <si>
    <t>AQUISIÇAO DE CONSIGNADO PARA CIRURGIA GERAL/COLOPRCTOLOGIA POR UM PERIODO DE 12 MESES - HOSPITAL -HGG</t>
  </si>
  <si>
    <t>SOUZA ROCHA SERVICOS EIRELI - ME</t>
  </si>
  <si>
    <t>126/2018</t>
  </si>
  <si>
    <t>AQUISIÇÃO DE CÂMERAS DE VÍDEO MONITORAMENTO CFTV E SISTEMA DE ALARME – CEAPD – CENTRO EST. ATENÇÃO AOS PORTADORES DE DIABETES - HOSPITAL HGG</t>
  </si>
  <si>
    <t>119/2018</t>
  </si>
  <si>
    <t>CONTRATAÇAO DE EMPRESA ESPECIALIZADA EM CONFECÇAO DE LONA EXTERNA PELO PERIOD DE 12(DOZE) MESES - HOSPITAL -HGG</t>
  </si>
  <si>
    <t>023/2018.</t>
  </si>
  <si>
    <t>FUJICOM COMERCIO DE MATERIAS HOSPITALARES E IMPORT</t>
  </si>
  <si>
    <t>AQUISIÇÃO DE INSUMOS E EQUIPAMENTOS PARA O BANCO DE SANGUE - HOSPITAL HGG</t>
  </si>
  <si>
    <t>2018001325 2022001055</t>
  </si>
  <si>
    <t>098/2019</t>
  </si>
  <si>
    <t>130/2020</t>
  </si>
  <si>
    <t>186/2021</t>
  </si>
  <si>
    <t>061/2018.</t>
  </si>
  <si>
    <t>2018001456 2022000667</t>
  </si>
  <si>
    <t>132/2019</t>
  </si>
  <si>
    <t>106/2020</t>
  </si>
  <si>
    <t>193/2021</t>
  </si>
  <si>
    <t>139/2022</t>
  </si>
  <si>
    <t>264/2022</t>
  </si>
  <si>
    <t>153/2018</t>
  </si>
  <si>
    <t>CONTRATAÇAO DE EMPRESA PARA DISPONIBILIZAÇAO SERVIÇOS DE DADOS INTERNET -HOSPITAL ALBERTO RASSI - HGG</t>
  </si>
  <si>
    <t>145/2018</t>
  </si>
  <si>
    <t>AQUISIÇAO DE CONSIGNADO PARA CIRURGIA VASCULAR POR UM PERIODO DE 12 MESES - HOSPITAL -HGG</t>
  </si>
  <si>
    <t>VERZANI &amp; SANDRINI LTDA</t>
  </si>
  <si>
    <t>CONTRATAÇÃO DE EMPRESA ESPECIALIZADA NA PRESTAÇÃO PRESTAÇÃO DE SERVIÇOS DE LIMPEZA E CONSERVAÇÃO PREDIAL</t>
  </si>
  <si>
    <t>NUTRI &amp; QUALI COMERCIAL LTDA - ME</t>
  </si>
  <si>
    <t>133/2018</t>
  </si>
  <si>
    <t>AQUISIÇÃO DE DIETAS ENTERAIS, SUPLEMENTO E CORRELATOS POR PERIODO DE 08(OITO) MESES - HOSPITAL HGG</t>
  </si>
  <si>
    <t>277/2018</t>
  </si>
  <si>
    <t>156/2018</t>
  </si>
  <si>
    <t>2017005591 2022001353</t>
  </si>
  <si>
    <t>276/2019</t>
  </si>
  <si>
    <t>234/2020</t>
  </si>
  <si>
    <t>320/2021</t>
  </si>
  <si>
    <t>134/2018</t>
  </si>
  <si>
    <t>META DISTRIBUIDORA DE MEDICAMENTOS LTDA</t>
  </si>
  <si>
    <t>137/2018</t>
  </si>
  <si>
    <t>AQUISIÇÃO DE DIETAS ENTERAIS, SUPLEMENTO E CORRELATOS</t>
  </si>
  <si>
    <t>VIA NUT NUTRIÇÃO CLINICA E PRODUTOS HOSPITALARES E</t>
  </si>
  <si>
    <t>135/2018</t>
  </si>
  <si>
    <t>276/2018</t>
  </si>
  <si>
    <t>028/2018</t>
  </si>
  <si>
    <t>AQUISIÇÃO DE DIETAS ENTERAIS, SUPLEMENTOS E CORRELATOS</t>
  </si>
  <si>
    <t>BIO NUTRI NUTRICAO CLINICA EIRELI - EPP</t>
  </si>
  <si>
    <t>136/2018</t>
  </si>
  <si>
    <t>INNOVAR PRODUTOS HOSPITALARES LTDA</t>
  </si>
  <si>
    <t>138/2018</t>
  </si>
  <si>
    <t>OC 15473</t>
  </si>
  <si>
    <t>CONTRATAÇÃO DE EMPRESA ESPECIALIZADA NO FORNECIMENTO DE OPME CONSIGNADO - CONJUNTO DE IRRIGAÇÃO IRROGOPLASS 04 VIAS (FLUXOR 04 VIAS)</t>
  </si>
  <si>
    <t>F.B.M. INDUSTRIA FARMACEUTICA LTDA</t>
  </si>
  <si>
    <t>O.C 16131</t>
  </si>
  <si>
    <t>146/2018</t>
  </si>
  <si>
    <t>AQUISIÇÃO DE CONSIGNAÇÃO FIXA PELO PERIODO DE 12 MESES PARA HEMODINAMICA</t>
  </si>
  <si>
    <t>065/2018.</t>
  </si>
  <si>
    <t>FARMARIN INDUSTRIA E COMERCIO LTDA</t>
  </si>
  <si>
    <t>165/2018</t>
  </si>
  <si>
    <t>AQUISIÇÃO DE INSUMOS PARA HEMODIÁLISE</t>
  </si>
  <si>
    <t>105/2018</t>
  </si>
  <si>
    <t>CONTRATAÇÃO DE EMPRESA ESPECIALIZADA NO FORNECIMENTO DE ENERGIA ELÉTRICA (IMÓVEL HGG) - CEAD</t>
  </si>
  <si>
    <t>2018002410 2022001231</t>
  </si>
  <si>
    <t>179/2019</t>
  </si>
  <si>
    <t>143/2020</t>
  </si>
  <si>
    <t>248/2021</t>
  </si>
  <si>
    <t>182/2022</t>
  </si>
  <si>
    <t>104/2018</t>
  </si>
  <si>
    <t>FORNECIMENTO DOS SERVIÇOS DE SANEAMENTO E TRATAMENTO DE ESGOTO DO CENTRO ESTADUAL DE ATENÇÃO AOS PORTADORES DE DIABETES – CEAPD</t>
  </si>
  <si>
    <t>2018002411 2022001180</t>
  </si>
  <si>
    <t>194/2019</t>
  </si>
  <si>
    <t>160/2020</t>
  </si>
  <si>
    <t>249/2021</t>
  </si>
  <si>
    <t>181/2022</t>
  </si>
  <si>
    <t>163/2018</t>
  </si>
  <si>
    <t>AQUISIÇAO DE INSUMOS PARA HEMODIALISE PELO PERIODO DE 12( DOZE) MESES - HOSPITAL - HGG</t>
  </si>
  <si>
    <t>ERICOM TELECOMUNICAÇÕES LTDA</t>
  </si>
  <si>
    <t>159/2018</t>
  </si>
  <si>
    <t>CONTRATAÇÃO DE EMPRESA ESPECIALIZADA EM MANUTENÇÃO NO SISTEMA DE TELEFONIA</t>
  </si>
  <si>
    <t>2018003041 2022001061</t>
  </si>
  <si>
    <t>171/2019</t>
  </si>
  <si>
    <t>170/2020</t>
  </si>
  <si>
    <t>273/2021</t>
  </si>
  <si>
    <t>266/2022</t>
  </si>
  <si>
    <t>098/2018</t>
  </si>
  <si>
    <t>CONTRATAÇÃO DE SERVIÇOS ESPECIALIZADOS DE ENGENHARIA CLÍNICA PELO PERIODO DE 12 MESES - HGG</t>
  </si>
  <si>
    <t>2018003166 2022001088</t>
  </si>
  <si>
    <t>216/2019</t>
  </si>
  <si>
    <t>225/2020</t>
  </si>
  <si>
    <t>289/2021</t>
  </si>
  <si>
    <t>252/2022</t>
  </si>
  <si>
    <t>FORTECARE INDUSTRIA DE PRODUTOS MEDICOS EIRELI</t>
  </si>
  <si>
    <t>162/2018</t>
  </si>
  <si>
    <t>030/2019</t>
  </si>
  <si>
    <t>164/2018</t>
  </si>
  <si>
    <t>166/2018</t>
  </si>
  <si>
    <t>CONTRATAÇAO DE EMPRESA ESPECIALIZADA PARA FORNECIMENTO DE OPME SOB REGIME DE CONSIGNAÇAO (CATETER FOGARTY) PELO PERIODO DE 12 (DOZE) MESES - HOSPITAL ALBERTO RASSI - HGG</t>
  </si>
  <si>
    <t>OC 16919</t>
  </si>
  <si>
    <t>AQUISIÇÃO DE TELA PARA PINTURA 50X40</t>
  </si>
  <si>
    <t>ECOPER QUIMICA LTDA</t>
  </si>
  <si>
    <t>161/2018</t>
  </si>
  <si>
    <t>178/2018</t>
  </si>
  <si>
    <t>CONTRATAÇÃO DE EMPRESA ESPECIALIZADA EM FORNECIMENTO DE EMBALAGENS POR PERIODO DE 12 (DOZE) MESES - HOSPITAL HGG</t>
  </si>
  <si>
    <t>193/2018</t>
  </si>
  <si>
    <t>CONTRATAÇÃO DE EMPRESA PARA FORNECIMENTO DE NUTRIÇÕES PARENTERAIS POR DOZE (12) MESES - HOSPITAL HGG</t>
  </si>
  <si>
    <t>181/2018</t>
  </si>
  <si>
    <t>CONTRATAÇÃO DE EMPRESA PARA MANUTENÇÃO DE ELEVADORES POR UM PERIODO DE DOZE MESES (12 MESES) - HOSPITAL - HGG</t>
  </si>
  <si>
    <t>2018003760 2022001085</t>
  </si>
  <si>
    <t>214/2019</t>
  </si>
  <si>
    <t>289/2020</t>
  </si>
  <si>
    <t>283/2021</t>
  </si>
  <si>
    <t>305/2022</t>
  </si>
  <si>
    <t>193/2018-</t>
  </si>
  <si>
    <t>CONTRATAÇÃO DE EMPRESA PARA FORNECIMENTO DE NUTRIÇÕES PARENTERAIS POR DOZE (12) MESES - HOSPITAL HGG TIPO DO PROCESSO:</t>
  </si>
  <si>
    <t>CASULA &amp; VASCONCELOS INDUSTRIA FARMACEUTICA E COM</t>
  </si>
  <si>
    <t>192/2018</t>
  </si>
  <si>
    <t>206/2018</t>
  </si>
  <si>
    <t>HB COMERCIO DE EMBALAGENS LTDA</t>
  </si>
  <si>
    <t>179/2018</t>
  </si>
  <si>
    <t>174/2018</t>
  </si>
  <si>
    <t>AQUISIÇÃO DE SERVIÇOS DE DADOS/INTERNET NO MINIMO 50 MEGAS DO CENTRO ESTADUAL DE ATENÇÃO AO DIABETES – CEAD</t>
  </si>
  <si>
    <t>205/2019</t>
  </si>
  <si>
    <t>201/2020</t>
  </si>
  <si>
    <t>262/2021</t>
  </si>
  <si>
    <t>208/2018</t>
  </si>
  <si>
    <t>CONTRATAÇAO DE EMPRESA ESPECIALIZADA EM FORNECIMENTO DE SISTEMA CONTROLE PATRIMONIAL PARA ATENDER AS NECESSIDADES DO HOSPITAL - HGG</t>
  </si>
  <si>
    <t>269/2019</t>
  </si>
  <si>
    <t>ASSISFIT COMERCIO E ASSISTENCAI TECNICA DE EQUIPAM</t>
  </si>
  <si>
    <t>AQUISIÇÃO DE ITENS PARA REABILITAÇÃO CARDIACA - HOSPITAL ALBERTO RASSI - HGG</t>
  </si>
  <si>
    <t>LOCAWEB SERVIÇOS DE INTERNET S.A</t>
  </si>
  <si>
    <t>250/2018</t>
  </si>
  <si>
    <t>CONTRATAÇAO DE EMPRESA ESPECIALIZADA EM SERVIÇO DE DADOS /INTERNET - HOSPITAL - HGG</t>
  </si>
  <si>
    <t>281/2019</t>
  </si>
  <si>
    <t>302/2020</t>
  </si>
  <si>
    <t>380/2020</t>
  </si>
  <si>
    <t>457/2021</t>
  </si>
  <si>
    <t>246/2018</t>
  </si>
  <si>
    <t>CONTRATAÇÃO DE EMPRESA ESPECIALIZADA NO SERVIÇO DE COLETA DE RESÍDUOS COMUNS</t>
  </si>
  <si>
    <t>2018004816 2022001155</t>
  </si>
  <si>
    <t>285/2019</t>
  </si>
  <si>
    <t>385/2020</t>
  </si>
  <si>
    <t>435/2021</t>
  </si>
  <si>
    <t>GLOBALTHINGS TECNOLOGIA LTDA (GLOBALTINGS TECHNOLO</t>
  </si>
  <si>
    <t>245/2018.</t>
  </si>
  <si>
    <t>2018004762 2022001153</t>
  </si>
  <si>
    <t>271/2019</t>
  </si>
  <si>
    <t>341/2020</t>
  </si>
  <si>
    <t>371/2021</t>
  </si>
  <si>
    <t>248/2018</t>
  </si>
  <si>
    <t>CONTRATAÇÃO DE EMPRESA ESPECIALIZADA PARA O FORNECIMENTO DE GAS LIQUEFEITO DE PETROLEO - GLP</t>
  </si>
  <si>
    <t>309/2019</t>
  </si>
  <si>
    <t>316/2020</t>
  </si>
  <si>
    <t>322/2021</t>
  </si>
  <si>
    <t>CMYK PLOTAGEM DE PROJETOS E IMPRESSOES DIGITAIS LT</t>
  </si>
  <si>
    <t>253/2018</t>
  </si>
  <si>
    <t>CONTRATAÇAO DE EMPRESA ESPECIALIZADA EM SERVIÇOS DE PLOTAGEM E IMPRESSAO DE PLANTA PELO PERIOD DE 12( DOZE) MESES - HOSPITAL - HGG</t>
  </si>
  <si>
    <t>254/2018</t>
  </si>
  <si>
    <t>AQUISIÇÃO DE SOLUÇÃO PARA PRESERVAÇÃO DE ÓRGÃOS</t>
  </si>
  <si>
    <t>MEDLINN HOSPITALARES LTDA.</t>
  </si>
  <si>
    <t>227/2018</t>
  </si>
  <si>
    <t>FORNECIMENTO DE ÓRTESES, PRÓTESES E MATERIAIS MÉDICOS ESPECIAIS – OPME’S POR 12 MESES - HOSPITAL ALBERTO RASSI – HGG</t>
  </si>
  <si>
    <t>INFINITY MEDICAL 2002 LTDA</t>
  </si>
  <si>
    <t>224/2018</t>
  </si>
  <si>
    <t>FORNECIMENTO DE ÓRTESES, PRÓTESES E MATERIAIS MÉDICOS ESPECIAIS – OPME’S POR 12 MESES - HOSPITAL ALBERTO RASSI – HGG ( BALÃO E STENT )</t>
  </si>
  <si>
    <t>317/2019</t>
  </si>
  <si>
    <t>400/2020</t>
  </si>
  <si>
    <t>393/2021</t>
  </si>
  <si>
    <t>HPF SURGICAL LTDA</t>
  </si>
  <si>
    <t>226/2018.</t>
  </si>
  <si>
    <t>FORNECIMENTO DE OPME’S POR 12 MESES (PROTESE MAMARIA DE SILICONE)</t>
  </si>
  <si>
    <t>256/2019</t>
  </si>
  <si>
    <t>323/2019</t>
  </si>
  <si>
    <t>399/2020</t>
  </si>
  <si>
    <t>391/2021</t>
  </si>
  <si>
    <t>DINAMICA MEDICAL LTDA - ME</t>
  </si>
  <si>
    <t>221/2018</t>
  </si>
  <si>
    <t>326/2019</t>
  </si>
  <si>
    <t>220/2018</t>
  </si>
  <si>
    <t>319/2019</t>
  </si>
  <si>
    <t>397/2020</t>
  </si>
  <si>
    <t>229/2018</t>
  </si>
  <si>
    <t>FORNECIMENTO DE ÓRTESES, PRÓTESES E MATERIAIS MÉDICOS ESPECIAIS – OPME’S POR 12 MESES - HOSPITAL ALBERTO RASSI – HGG ( PROTESE PENIANA, INCONT URINÁRIA FEM, IMPLANT TESTICULAR )</t>
  </si>
  <si>
    <t>318/2019</t>
  </si>
  <si>
    <t>398/2020</t>
  </si>
  <si>
    <t>DESPRAG DEDETIZADORA LTDA</t>
  </si>
  <si>
    <t>271/2018</t>
  </si>
  <si>
    <t>CONTRATAÇÃO DOS SERVIÇOS DE DEDETIZAÇÃO POR 12 MESES - HEMORREDE GOIÁS</t>
  </si>
  <si>
    <t>REDE ESTADUAL DE HEMOCENTROS - REDE HEMO</t>
  </si>
  <si>
    <t>358/2019</t>
  </si>
  <si>
    <t>434/2020</t>
  </si>
  <si>
    <t>286/2018</t>
  </si>
  <si>
    <t>2018006416 2021000089</t>
  </si>
  <si>
    <t>348/2019</t>
  </si>
  <si>
    <t>423/2020</t>
  </si>
  <si>
    <t>453/2021</t>
  </si>
  <si>
    <t>289/2018</t>
  </si>
  <si>
    <t>AQUISIÇÃO DE LICENÇA DE USO DE SOFTWARE PARA SISTEMA DE PRESTAÇÃO DE CONTAS ECON. FINANCEIRO - HEMORREDE GOIÁS</t>
  </si>
  <si>
    <t>2018005862 2021000217</t>
  </si>
  <si>
    <t>209/2019</t>
  </si>
  <si>
    <t>363/2019</t>
  </si>
  <si>
    <t>073/2021</t>
  </si>
  <si>
    <t>475/2021</t>
  </si>
  <si>
    <t>266/2018</t>
  </si>
  <si>
    <t>CONTRATAÇÃO DE EMPRESA ESPECIALIZADA NA PRESTAÇÃO DE SERVIÇOS DE RESERVAS, MARCAÇÃO/REMARCAÇÃO E FORNECIMENTO DE PASSAGENS AÉREAS E TERRESTRES E DEMAIS NECESSIDADES POR 12(DOZE) MESES- HOSPITAL - HGG</t>
  </si>
  <si>
    <t>265/2018</t>
  </si>
  <si>
    <t>CONTRATAÇAO DE EMPRESA ESPECIALIZADA EM LOCAÇAO DE TENDAS, CADEIRAS,SONORIZAÇAO E ILUMINAÇAO PELO PERIODO DE 12(DOZE) MESES - HOSPITAL - HGG</t>
  </si>
  <si>
    <t>349/2019</t>
  </si>
  <si>
    <t>001/2019</t>
  </si>
  <si>
    <t>CONTRATAÇÃO DE EMPRESA ESPECIALIZADA PARA MANUTENÇÃO EM APARELHOS DE AR CONDICIONADO POR 12 MESES - HEMORREDE GOIAS</t>
  </si>
  <si>
    <t>020/2020</t>
  </si>
  <si>
    <t>RECOL AMBIENTAL COLETA E TRATAMENTO DE RESÍDUOS LT</t>
  </si>
  <si>
    <t>252/2018</t>
  </si>
  <si>
    <t>CONTRATAÇÃO DE EMPRESA ESPECIALIZADA EM SERVIÇO DE COLETA, TRANSPORTE, TRATAMENTO E DESTINAÇÃO FINAL DE RESÍDUOS - HEMORREDE GOIAS</t>
  </si>
  <si>
    <t>283-2018</t>
  </si>
  <si>
    <t>CONTRATAÇAO DE EMPRESA ESPECIALIZADA EM INTERLIGAÇÃO ENTRE UNIDADES ATRAVÉS DE FIBRA ÓTICA -HEMORREDE -GOIAS</t>
  </si>
  <si>
    <t>395/2019</t>
  </si>
  <si>
    <t>336/2020</t>
  </si>
  <si>
    <t>467/2021</t>
  </si>
  <si>
    <t>286-2018</t>
  </si>
  <si>
    <t>CONTRATAÇÃO DA SANEAGO PARA REALIZAR O FORNECIMENTO DE ÁGUA E COLETEA DE ESGOTO PELO PERÍODO DE 12 MESES - HOSPITAL - HGG</t>
  </si>
  <si>
    <t>260/2018</t>
  </si>
  <si>
    <t>CONTRATAÇAO DE EMPRESA ESPECIALIZADA EM LAVAGEM DE UNIFORMES UTILIZADOS POR COLABORADORES DO HOSPITAL - HGG</t>
  </si>
  <si>
    <t>291/2019</t>
  </si>
  <si>
    <t>547/2020</t>
  </si>
  <si>
    <t>TRAD EQUIPAMENTO HOSPITALAR LTDA</t>
  </si>
  <si>
    <t>231/2018</t>
  </si>
  <si>
    <t>CONTRATAÇÃO DE EMPRESAS PARA O FORNECIMENTO DE ÓRTESES, PRÓTESES E MATERIAIS MÉDICOS ESPECIAIS OPME - RECONSTRU LIGAMENTAR JOELHO, OSTEOTOMIA JOELHO PSEUDO ARTROSE DE ÚMERO</t>
  </si>
  <si>
    <t>325/2019</t>
  </si>
  <si>
    <t>559/2020</t>
  </si>
  <si>
    <t>ADM COMERCIO IMPLANTES LTDA-ME</t>
  </si>
  <si>
    <t>219/2018.</t>
  </si>
  <si>
    <t>CONTRATAÇÃO DE EMPRESAS PARA O FORNECIMENTO, EM CONSIGNAÇÃO, DE ÓRTESES, PRÓTESES E MATERIAIS MÉDICOS ESPECIAIS (OPME</t>
  </si>
  <si>
    <t>INNOVA SURGICAL PRODUTOS HOSPITALARES LTDA-ME</t>
  </si>
  <si>
    <t>225/2018</t>
  </si>
  <si>
    <t>321/2019</t>
  </si>
  <si>
    <t>005/2019</t>
  </si>
  <si>
    <t>FORNECIMENTO DE VALE TRANSPORTE POR 12 MESES - HEMORREDE GOIÁS</t>
  </si>
  <si>
    <t>006/2019</t>
  </si>
  <si>
    <t>CONTRATAÇAO DE SEGURADORA PARA A PRESTAÇAO DE SERVIÇOS DE SEGURO DE VIDA EM GRUPO E ASSISTENCIA FUNERAL POR 12 MESES</t>
  </si>
  <si>
    <t>031/2019</t>
  </si>
  <si>
    <t>CONTRATAÇÃO DE EMPRESA ESPECIALIZADA FORNECIMENTO DE DIETAS ENTERAIS</t>
  </si>
  <si>
    <t>032/2019</t>
  </si>
  <si>
    <t>033/2019</t>
  </si>
  <si>
    <t>034/2019</t>
  </si>
  <si>
    <t>035/2019</t>
  </si>
  <si>
    <t>049/2019</t>
  </si>
  <si>
    <t>AQUISIÇÃO DE ITENS PARA REABILITAÇÃO CARDÍACA, INCLUINDO SOFTWARE DE MONITORAMENTO CARDÍACO SPIVI</t>
  </si>
  <si>
    <t>280/2018</t>
  </si>
  <si>
    <t>CONTRATAÇAO DE JORNAL DE GRANDE CIRCULAÇAO PARA PUBLICAÇAO DE AVISOS DE COMPRAS E SELEÇAO DE PESSOAL</t>
  </si>
  <si>
    <t>2018005464 2022000122</t>
  </si>
  <si>
    <t>346/2019</t>
  </si>
  <si>
    <t>425/2020</t>
  </si>
  <si>
    <t>472/2021</t>
  </si>
  <si>
    <t>003/2019</t>
  </si>
  <si>
    <t>CONTRATAÇÃO DE EMPRESA ESPECIALIZADA EM SERVIÇOS DE MEDICINA DO TRABALHO, PELO PERÍODO DE 12 (DOZE) MESES</t>
  </si>
  <si>
    <t>015/2019</t>
  </si>
  <si>
    <t>CONTRATAÇAO DE SERVIÇOS DE AUDITORIA CONTABIL – CASE ANÁPOLIS</t>
  </si>
  <si>
    <t>024/2019</t>
  </si>
  <si>
    <t>AQUISIÇÃO DE INSUMOS PARA LABORATÓRIO- HEMORREDE DE GOIÁS</t>
  </si>
  <si>
    <t>028/2020</t>
  </si>
  <si>
    <t>331/2020</t>
  </si>
  <si>
    <t>015/2021</t>
  </si>
  <si>
    <t>014/2019</t>
  </si>
  <si>
    <t>CONTRATAÇÃO DE SERVIÇOS DE AUDITORIA CONTÁBIL</t>
  </si>
  <si>
    <t>040/2019</t>
  </si>
  <si>
    <t>AQUISIÇAO DE BOLSA PARA COLETA DE SANGUE PELO PERIODO DE 12(DOZE) MESES - HEMORREDE DE GOIAS</t>
  </si>
  <si>
    <t>2018006391 2021000409</t>
  </si>
  <si>
    <t>089/2020</t>
  </si>
  <si>
    <t>071/2021</t>
  </si>
  <si>
    <t>037/2022</t>
  </si>
  <si>
    <t>208/2022</t>
  </si>
  <si>
    <t>008/2019</t>
  </si>
  <si>
    <t>AQUISIÇAO DE REAGENTES PELO PERIODO DE 12 (DOZE) MESES - HEMORREDE DE GOIAS</t>
  </si>
  <si>
    <t>2018006072 2021000722</t>
  </si>
  <si>
    <t>009/2020</t>
  </si>
  <si>
    <t>571/2020</t>
  </si>
  <si>
    <t>002/2022</t>
  </si>
  <si>
    <t>007/2019</t>
  </si>
  <si>
    <t>AQUISIÇAO DE CARTAO COM MICROTUBOS PARA IMUNOHEMATOLOGIA DO DOADOR E RECEPTOR -HEMORREDE DE GOIAS</t>
  </si>
  <si>
    <t>039/2020</t>
  </si>
  <si>
    <t>251/2018</t>
  </si>
  <si>
    <t>A CONTRATAÇÃO DE EMPRESA ESPECIALIZADA EM SERVIÇO DE COLETA, TRANSPORTE E DESTINAÇÃO FINAL DE RESÍDUOS, VISANDO O ATENDIMENTO DAS NECESSIDADES DA HEMORREDE PÚBLICA ESTADUAL DE HEMOTERAPIA E HEMATOLOGI</t>
  </si>
  <si>
    <t>340/2019</t>
  </si>
  <si>
    <t>546/2020</t>
  </si>
  <si>
    <t>309/2021</t>
  </si>
  <si>
    <t>065/2019</t>
  </si>
  <si>
    <t>AQUISIÇAO DE EQUIPO PELO PERIODO DE 12(DOZE) MESES - HEMORREDE DE GOIAS</t>
  </si>
  <si>
    <t>PSYCHEMEDICS BRASIL EXAMES TOXICOLOGICOS LTDA</t>
  </si>
  <si>
    <t>002/2019</t>
  </si>
  <si>
    <t>CONTRATAÇAO DE EMPRESA ESPECIALIZADA EM REALIZAR EXAMES TOXICOLOGICO PARA MOTORISTA - HEMORREDE DE GOIAS</t>
  </si>
  <si>
    <t>004/2019</t>
  </si>
  <si>
    <t>CONTRATAÇÃO EMPRESA ESPECIALIZADA EM FORNECIMENTO DE VALE ALIMENTAÇÃO E REFEIÇÃO</t>
  </si>
  <si>
    <t>023/2019</t>
  </si>
  <si>
    <t>CONTRATAÇÃO DE EMPRESA DE ENGENHARIA QUALIFICADA E CAPACITADA, PARA FORNECER SOB DEMANDA, MÃO-DE-OBRA ESPECIALIZADA, MATERIAIS, FERRAMENTAS, EQUIPAMENTOS PARA EXECUTAR OS SERVIÇOS DE MANUTENÇÃO PREDIA</t>
  </si>
  <si>
    <t>397/2019</t>
  </si>
  <si>
    <t>056/2020</t>
  </si>
  <si>
    <t>075/2021</t>
  </si>
  <si>
    <t>316/2021</t>
  </si>
  <si>
    <t>367/2021</t>
  </si>
  <si>
    <t>071/2019</t>
  </si>
  <si>
    <t>CONTRATAÇÃO DE EMPRESA ESPECIALIZADA EM SERVIÇOS DE POSTAGENS DE CORRESPONDÊNCIAS ATRAVÉS DAS AGÊNCIAS DA EMPRESA BRASILEIRA DE CORREIOS E TELÉGRAFOS</t>
  </si>
  <si>
    <t>072/2019</t>
  </si>
  <si>
    <t>016/2019</t>
  </si>
  <si>
    <t>CONTRATAÇAO DE EMPRESA ESPECIALIZADA EM SERVIÇO FOTOGRAFICO PELO PERIODO DE 12(DOZE) MESES - HOSPITAL - HGG</t>
  </si>
  <si>
    <t>031/2020</t>
  </si>
  <si>
    <t>562/2020</t>
  </si>
  <si>
    <t>070/2019..</t>
  </si>
  <si>
    <t>CONTRATAÇÃO DE EMPRESA ESPECIALIZADA NA REALIZAÇÃO DE SERVIÇOS NA ANÁLISE E ORGANIZAÇÃO DE LAUDOS DE EXAMES DE POLISSONOGRAFIA</t>
  </si>
  <si>
    <t>2019000606 2022000081</t>
  </si>
  <si>
    <t>032/2020</t>
  </si>
  <si>
    <t>085/2021</t>
  </si>
  <si>
    <t>044/2022</t>
  </si>
  <si>
    <t>JC DISTRIBUICAO LOGISTICA IMPORTACAO E EXPORTACAO</t>
  </si>
  <si>
    <t>FORNECIMENTO DE ALIMENTAÇÃO</t>
  </si>
  <si>
    <t>GENETICA COMERCIO IMPORTAÇAO E EXPORTACAO EIRELI</t>
  </si>
  <si>
    <t>086/2019</t>
  </si>
  <si>
    <t>AQUISIÇÃO DE INSUMOS PARA HEMOSTASIA, PELO PERÍODO DE 12 (DOZE) MESES</t>
  </si>
  <si>
    <t>2018006363 2021000721</t>
  </si>
  <si>
    <t>111/2020</t>
  </si>
  <si>
    <t>046/2021</t>
  </si>
  <si>
    <t>091/2022</t>
  </si>
  <si>
    <t>101/2019</t>
  </si>
  <si>
    <t>102/2019</t>
  </si>
  <si>
    <t>SIMPLYFIX SISTEMAS DE IDENTIFICACAO VISUAL LTDA -</t>
  </si>
  <si>
    <t>071/2019.</t>
  </si>
  <si>
    <t>CONTRATAÇÃO DE EMPRESA PARA CONFECÇÃO DE IMPRESSOS E BANNERS POR 12 MESES - HEMORREDE GOIÁS</t>
  </si>
  <si>
    <t>2018005931 2022000062</t>
  </si>
  <si>
    <t>077/2020</t>
  </si>
  <si>
    <t>105/2021</t>
  </si>
  <si>
    <t>028/2022</t>
  </si>
  <si>
    <t>111/2019</t>
  </si>
  <si>
    <t>111/2019.</t>
  </si>
  <si>
    <t>083/2020</t>
  </si>
  <si>
    <t>038/2021</t>
  </si>
  <si>
    <t>DEL PAPA ARQUITETURA LTDA</t>
  </si>
  <si>
    <t>CONTRATAÇÃO DE EMPRESA ESPECIALIZADA PARA A ELABORAÇÃO DE PROJETOS DE ARQUITETURA VISANDO FORNECER ELEMENTOS NECESSÁRIOS PARA A READEQUAÇÃO DO HEMOCENTRO COORDENADOR DE GOIÂNIA, CONFORME CONDIÇÕES E E</t>
  </si>
  <si>
    <t>094/2019</t>
  </si>
  <si>
    <t>AQUISIÇAO DE REAGENTES PARA REALIZAÇAO DO HEMOGRAMA – 12 MESES - HEMORREDE DE GOIAS</t>
  </si>
  <si>
    <t>095/2019</t>
  </si>
  <si>
    <t>CONTRATAÇAO EMPRESA PARA RESERVAS, MARCAÇAO, REMARCAÇAO E FORNECIMENTO DE PASSAGENS AEREAS, TERRESTRES NACIONAIS,HOSPEDAGENS,LOCAÇAO ESPAÇO FISICO PARA EVENTOS,TRANSLADO 12 MESES -HEMORREDE DE GOIAS</t>
  </si>
  <si>
    <t>101/2019'</t>
  </si>
  <si>
    <t>AQUISÇÃO DE INSUMOS E REAGENTES PARA AGÊNCIA TRANSFUSIONAL - HOSPITAL HGG</t>
  </si>
  <si>
    <t>2019000608 2022000628</t>
  </si>
  <si>
    <t>082/2020</t>
  </si>
  <si>
    <t>113/2021</t>
  </si>
  <si>
    <t>096/2022</t>
  </si>
  <si>
    <t>AMS GRAFICA E EDITORA EIRELI</t>
  </si>
  <si>
    <t>127/2019</t>
  </si>
  <si>
    <t>CONTRATAÇÃO DE EMPRESA PARA FORNECIMENTO DE MATERIAL GRÁFICO NO PERÍODO DE 12 (DOZE) MESES - HOSPITAL HGG</t>
  </si>
  <si>
    <t>CONTRATAÇÃO DE FORNECIMENTO CONSIGNADO DE OPME - CESTA EXTRATORA DE CALCULO - HGG</t>
  </si>
  <si>
    <t>FC ALIMENTOS EIRELI - PM PAES</t>
  </si>
  <si>
    <t>097/2019</t>
  </si>
  <si>
    <t>CONTRATAÇÃO DE EMPRESA PARA FORNECIMENTO DE LANCHES E REFEIÇÕES POR 12 MESES – HEMOCENTRO COORDENADOR/GOIÂNIA</t>
  </si>
  <si>
    <t>2019000860 2021000736</t>
  </si>
  <si>
    <t>093/2020</t>
  </si>
  <si>
    <t>453/2020</t>
  </si>
  <si>
    <t>121/2021.</t>
  </si>
  <si>
    <t>109/2022</t>
  </si>
  <si>
    <t>KENTIS SERVIÇOS DE ALIMENTAÇÃO LTDA EPP</t>
  </si>
  <si>
    <t>096/2019</t>
  </si>
  <si>
    <t>QUE VERSA SOBRE A CONTRATAÇÃO DE EMPRESA PARA FORNECIMENTO DE REFEIÇÕES</t>
  </si>
  <si>
    <t>192/2019</t>
  </si>
  <si>
    <t>092/2020</t>
  </si>
  <si>
    <t>142/2020</t>
  </si>
  <si>
    <t>AQUISIÇAO DE CONSIGNADO PARA UROLOGIA POR UM PERIODO DE 12 MESES - HOSPITAL -HGG</t>
  </si>
  <si>
    <t>045/2019</t>
  </si>
  <si>
    <t>CONTRATAÇÃO DE EMPRESA ESPECIALIZADA EM FORNECIMENTO DE DOSÍMETRO - HOSPITAL ALBERTO RASSI - HGG</t>
  </si>
  <si>
    <t>2018005727 2022000601</t>
  </si>
  <si>
    <t>124/2020</t>
  </si>
  <si>
    <t>150/2021</t>
  </si>
  <si>
    <t>115/2022</t>
  </si>
  <si>
    <t>076/2019</t>
  </si>
  <si>
    <t>110/2020</t>
  </si>
  <si>
    <t>028/2021.</t>
  </si>
  <si>
    <t>001/2022</t>
  </si>
  <si>
    <t>072/2019.</t>
  </si>
  <si>
    <t>068/2019</t>
  </si>
  <si>
    <t>CONTRATAÇÃO DE EMPRESA ESPECIALIZADA EM SERVIÇOS DE TRATAMENTO DE ÁGUA - HOSPITAL HGG</t>
  </si>
  <si>
    <t>2019000243 2022000404</t>
  </si>
  <si>
    <t>087/2020</t>
  </si>
  <si>
    <t>036/2021</t>
  </si>
  <si>
    <t>056/2022</t>
  </si>
  <si>
    <t>GARRA FORTE ADMINSTRATAÇAO E SERVIÇOS LTDA</t>
  </si>
  <si>
    <t>088/2019</t>
  </si>
  <si>
    <t>CONTRATAÇÃO DE EMPRESA ESPECIALIZADA PARA PRESTAÇÃO DE SERVIÇOS DE LIMPEZA HIGIENIZAÇÃO, CONSERVAÇÃO, ASSEIO E DESINFECÇÃO DOS BENS MÓVEIS E IMÓVEIS, INCLUINDO DESINFECÇÃO DE SUPERFÍCIES E EQUIPAMENTO</t>
  </si>
  <si>
    <t>201/2019</t>
  </si>
  <si>
    <t>282/2019</t>
  </si>
  <si>
    <t>CONTRATAÇAO DE EMERGENCIAL DE EMPRESA ESPECIALIZADA EM PRESTAÇAO DE SERVIÇO DE LIMPEZA - HEMORREDE DE GOIAS</t>
  </si>
  <si>
    <t>105/2019</t>
  </si>
  <si>
    <t>CONTRATAÇÃO DE EMPRESA ESPECIALIZADA EM SERVIÇOS DE MANUTENÇÃO EM CATRACA PELO PERIODO DE 12 MESES</t>
  </si>
  <si>
    <t>146/2020</t>
  </si>
  <si>
    <t>126/2019</t>
  </si>
  <si>
    <t>AQUISIÇÃO DE SUPRIMENTOS DE ESCRITORIO</t>
  </si>
  <si>
    <t>125/2019</t>
  </si>
  <si>
    <t>CONTRATAÇÃO EMPRESA ESPECIALIZADA EM FORNECIMENTO DE MATERIAL DE ESCRITÓRIO, PELO PERÍODO DE 12 (DOZE) MESES</t>
  </si>
  <si>
    <t>104/2019</t>
  </si>
  <si>
    <t>CONTRATAÇÃO DE EMPRESA ESPECIALIZADA EM AFIAÇÃO DE TESOURAS CIRÚRGICAS</t>
  </si>
  <si>
    <t>117/2020</t>
  </si>
  <si>
    <t>136/2019</t>
  </si>
  <si>
    <t>AQUISIÇÃO DE TELA DE MARLEX</t>
  </si>
  <si>
    <t>021/2020</t>
  </si>
  <si>
    <t>108/2020</t>
  </si>
  <si>
    <t>151/2019</t>
  </si>
  <si>
    <t>AQUISIÇAO DE SOLUÇAO PARA PRESERVAÇAO DE ORGAOS (RENAL)POR 06 MESES -HOSPITAL - HGG</t>
  </si>
  <si>
    <t>2019001264 2022001287</t>
  </si>
  <si>
    <t>139/2020</t>
  </si>
  <si>
    <t>192/2021</t>
  </si>
  <si>
    <t>158/2022</t>
  </si>
  <si>
    <t>MLA COMERCIO E SERVIÇOS DE ENSAIOS ANALÍTICOS E SOLUÇÕES AMBIENTAIS</t>
  </si>
  <si>
    <t>063/2019</t>
  </si>
  <si>
    <t>CONTRATAÇÃO DE EMPRESA PARA REALIZAÇÃO DE SERVIÇOS DE ANALISE DE QUALIDADE DO AR</t>
  </si>
  <si>
    <t>154/2019</t>
  </si>
  <si>
    <t>AQUISIÇÃO DE NUTRIÇÃO PARENTERAL - HOSPITAL HGG</t>
  </si>
  <si>
    <t>131/2019</t>
  </si>
  <si>
    <t>AQUISIÇÃO DE FRASCOS DE HEMOCULTURA</t>
  </si>
  <si>
    <t>107/2019</t>
  </si>
  <si>
    <t>AQUISIÇÃO DE BOLSAS DE TRASFERÊNCIA</t>
  </si>
  <si>
    <t>REOBOTE COMÉRCIO E SERVIÇOS LTDA</t>
  </si>
  <si>
    <t>147/2019</t>
  </si>
  <si>
    <t>CONTRATAÇÃO DE EMPRESA ESPECIALIZADA EM MANUTENÇÃO PREVENTIVA E CORRETIVA EM GRUPO GERADORES - REDE HEMO</t>
  </si>
  <si>
    <t>2019000772 2021000691</t>
  </si>
  <si>
    <t>168/2020</t>
  </si>
  <si>
    <t>231/2021</t>
  </si>
  <si>
    <t>310/2021</t>
  </si>
  <si>
    <t>166/2022</t>
  </si>
  <si>
    <t>VIP VIGILÂNCIA INTENSIVA PATRIMONIAL LTDA</t>
  </si>
  <si>
    <t>090/2019</t>
  </si>
  <si>
    <t>CONTRATAÇÃO EMERGENCIAL DE EMPRESA ESPECIALIZADA EM SERVIÇO DE VIGILÂNICA E SEGURANÇA PATRIMONIAL</t>
  </si>
  <si>
    <t>202/2019</t>
  </si>
  <si>
    <t>CEI COM. EXP. E IMP. DE MAT. MEDICOS LTDA</t>
  </si>
  <si>
    <t>144/2019'</t>
  </si>
  <si>
    <t>AQUISIÇÃO DE MICROCUVETA PARA DETERMINAÇÃO DE HEMOGLOBINA</t>
  </si>
  <si>
    <t>108/2019</t>
  </si>
  <si>
    <t>008/2020</t>
  </si>
  <si>
    <t>166/2019</t>
  </si>
  <si>
    <t>GARANTIA PRESTAÇÃO DE SERVIÇO LTDA</t>
  </si>
  <si>
    <t>120/2019</t>
  </si>
  <si>
    <t>190/2020</t>
  </si>
  <si>
    <t>214/2020</t>
  </si>
  <si>
    <t>RS PRODUTOS E SERVICOS LTDA</t>
  </si>
  <si>
    <t>123/2019</t>
  </si>
  <si>
    <t>CONTRATAÇÃO DE EMPRESA ESPECIALIZADA PARA PRESTAR SERVIÇOS DE LOCAÇÃO DE VEÍCULOS AUTOMOTORES COM MOTORISTAS - HOSPITAL HGG</t>
  </si>
  <si>
    <t>2019000501 2022001059</t>
  </si>
  <si>
    <t>074/2020</t>
  </si>
  <si>
    <t>140/2021</t>
  </si>
  <si>
    <t>148/2022</t>
  </si>
  <si>
    <t>127/2019.</t>
  </si>
  <si>
    <t>ECKERT &amp; ZIEGLER BRASIL COMERCIAL LTDA.</t>
  </si>
  <si>
    <t>149/2019</t>
  </si>
  <si>
    <t>CONTRATAÇAO DE EMPRESA ESPECIALIZADA EM MANUTENÇAO PREVENTIVA E CORRETIVA DE IRRADIADOR DE HEMOCOMPONENTES - HEMORREDE DE GOIAS</t>
  </si>
  <si>
    <t>137/2019</t>
  </si>
  <si>
    <t>CONTRATAÇÃO DOS SERVIÇOS ESPECIALIZADOS DE ESTERILIZAÇÃO DE MATERIAIS POR 12 MESES – HEMOCENTRO COORDENADOR</t>
  </si>
  <si>
    <t>2019000863 2021000724</t>
  </si>
  <si>
    <t>094/2020</t>
  </si>
  <si>
    <t>118/2021</t>
  </si>
  <si>
    <t>116/2022</t>
  </si>
  <si>
    <t>146/2019</t>
  </si>
  <si>
    <t>CONTRATAÇÃO DE EMPRESA ESPECIALIZADA EM COLETA DE RESÍDUOS HOSPITALARES (INCLUSÃO DO NOVO PONTO DE COLETA) - REDE HEMO</t>
  </si>
  <si>
    <t>2019000542 2021000714</t>
  </si>
  <si>
    <t>200/2020</t>
  </si>
  <si>
    <t>303/2020</t>
  </si>
  <si>
    <t>256/2021</t>
  </si>
  <si>
    <t>172/2022</t>
  </si>
  <si>
    <t>GI EMPRESA DE SEGURANÇA LTDA</t>
  </si>
  <si>
    <t>119/2019</t>
  </si>
  <si>
    <t>CONTRATAÇÃO DOS SERVIÇOS DE VIGILÂNCIA / SEGURANÇA PATRIMONIAL POR 12 MESES – HEMORREDE DE GOIÁS</t>
  </si>
  <si>
    <t>378/2019</t>
  </si>
  <si>
    <t>085/2020</t>
  </si>
  <si>
    <t>202/2020</t>
  </si>
  <si>
    <t>412/2020</t>
  </si>
  <si>
    <t>126/2021</t>
  </si>
  <si>
    <t>177/2021A</t>
  </si>
  <si>
    <t>178/2019</t>
  </si>
  <si>
    <t>CONTRATAÇAO DE EMPRESA ESPECIALIZA EM FORNECIMENTO EM PFILTRO DE BANCADA</t>
  </si>
  <si>
    <t>BOSTON SCIENTIFIC DO BRASIL LTDA</t>
  </si>
  <si>
    <t>AQUISIÇAO DE KIT PARA GASTRONOMIA POR UM PERIODO DE 06 ( SEIS ) MESES - HOSPITAL - HGG</t>
  </si>
  <si>
    <t>HOSPTAMED COM.DE MATERIAL CIRURGICO LTDA ME</t>
  </si>
  <si>
    <t>180/2019</t>
  </si>
  <si>
    <t>AQUISIÇÃO DE CONSIGNADO (DUPLO J) PARA UROLOGIA PELO PERIODO DE 12 MESES - HOSPITAL - HGG</t>
  </si>
  <si>
    <t>182/2019</t>
  </si>
  <si>
    <t>AQUISIÇÃO DE CONSIGNADO (CATETER URETERAL) PARA UROLOGIA PELO PERÍODO DE 12 MESES - HOSPITAL - HGG</t>
  </si>
  <si>
    <t>182/2019.</t>
  </si>
  <si>
    <t>180/2019.</t>
  </si>
  <si>
    <t>145/2019</t>
  </si>
  <si>
    <t>CONTRATAÇÃO DE EMPRESAS LOCAÇÃO DE TENDAS, CADEIRAS, SONORIZAÇÃO E ILUMINAÇÃO POR DE 12 MESES</t>
  </si>
  <si>
    <t>147/2020</t>
  </si>
  <si>
    <t>AGENCIA BRASIL CENTRAL (AGECOM)</t>
  </si>
  <si>
    <t>128/2019</t>
  </si>
  <si>
    <t>CONTRATAÇÃO DE JORNAL DE GRANDE CIRCULAÇÃO PARA PUBLICAÇÕES DE ATOS OFICIAIS DO IDTECH - HOSPITAL - HGG</t>
  </si>
  <si>
    <t>2019001352 2021000779</t>
  </si>
  <si>
    <t>123/2020</t>
  </si>
  <si>
    <t>130/2021</t>
  </si>
  <si>
    <t>099/2022</t>
  </si>
  <si>
    <t>129/2019</t>
  </si>
  <si>
    <t>CONTRATAÇÃO DE JORNAL DE GRANDE CIRCULAÇÃO PARA PUBLICAÇÕES DE ATOS OFICIAIS DO IDTECH - HEMORREDE DE GOIAS</t>
  </si>
  <si>
    <t>2019001353 2021000787</t>
  </si>
  <si>
    <t>122/2020</t>
  </si>
  <si>
    <t>129/2021</t>
  </si>
  <si>
    <t>100/2022</t>
  </si>
  <si>
    <t>JR LOCAÇOES E EVENTOS LTDA - ME</t>
  </si>
  <si>
    <t>092/2019</t>
  </si>
  <si>
    <t>CONTRATAÇAO DE EMPRESA ESPECIALIZADA EM LOCAÇAO DE MESAS,CADEIRAS,FORROS E BANHEIRO QUIMICO PELO PERIODO DE 12 MESES - HOSPITAL -HGG</t>
  </si>
  <si>
    <t>172/2019</t>
  </si>
  <si>
    <t>CONTRATAÇÃO DE EMPRESA ESPECIALIZADA PARA REMOÇÃO E SEPULTAMENTO DE MEMBROS/PARTES HUMANAS PELO PERIODO DE 12(DOZE)MESES- HOSPITAL - HGG</t>
  </si>
  <si>
    <t>2019001183 2022001183</t>
  </si>
  <si>
    <t>001/2019.</t>
  </si>
  <si>
    <t>155/2020</t>
  </si>
  <si>
    <t>568/2020</t>
  </si>
  <si>
    <t>236/2021</t>
  </si>
  <si>
    <t>153/2022</t>
  </si>
  <si>
    <t>152/2019</t>
  </si>
  <si>
    <t>CONTRATAÇAO DE SERVIÇOS DE CHAVEIRO POR 12 MESES - HEMORREDE GOIÁS</t>
  </si>
  <si>
    <t>126/2020</t>
  </si>
  <si>
    <t>153/2021</t>
  </si>
  <si>
    <t>200/2019</t>
  </si>
  <si>
    <t>CONTRATAÇAO DE EMPRESA ESPECIALIZADA EM TROCA DE REDE ELETRICA DA UNIDADE DE PORANGATU - HEMORREDE DE GOIAS</t>
  </si>
  <si>
    <t>160/2019</t>
  </si>
  <si>
    <t>CONTRATAÇÃO DE EMPRESA ESPECIALIZADA EM SERVIÇOS DE ANÁLISE DE ÁGUA</t>
  </si>
  <si>
    <t>140/2020</t>
  </si>
  <si>
    <t>CONTRATAÇÃO DE EMPRESA ESPECIALIZADA EM FORNECIMENTO DE BOBINA PLÁSTICA</t>
  </si>
  <si>
    <t>169/2019</t>
  </si>
  <si>
    <t>CONTRATAÇÃO DE EMPRESA PARA LOCAÇÃO DE VEÍCULOS POR 12 MESES - HEMORREDE GOIÁS</t>
  </si>
  <si>
    <t>143/2019</t>
  </si>
  <si>
    <t>CONTRATAÇÃO DE EMPRESA PARA LOCAÇÃO DE VEÍCULOS POR 12 MESES - REDE HEMO</t>
  </si>
  <si>
    <t>2018005856 2022000919</t>
  </si>
  <si>
    <t>209/2020</t>
  </si>
  <si>
    <t>241/2021</t>
  </si>
  <si>
    <t>195/2022</t>
  </si>
  <si>
    <t>CONTRATAÇAO DE EMPRESA ESPECIALIZADA EM FORNECIMENTO DE BOBINA PLASTICA -PELO PERIODO DE 12 MESES - HOSPITAL - HGG</t>
  </si>
  <si>
    <t>179/2020</t>
  </si>
  <si>
    <t>181/2019</t>
  </si>
  <si>
    <t>AQUISIÇAO DE MATERIAS DE ESCRITORIO PELO PERIODO DE 12 MESES - HOSPITAL - HGG</t>
  </si>
  <si>
    <t>191/2019</t>
  </si>
  <si>
    <t>IBES INTERNATIONAL - GESTAO PARA EXCELENCIA EM SAU</t>
  </si>
  <si>
    <t>038/2019</t>
  </si>
  <si>
    <t>CONTRATAÇÃO DE INSTITUIÇÃO PARA CERTIFICAÇÃO DE ACREDITAÇÃO ACSA - HOSPITAL HGG</t>
  </si>
  <si>
    <t>155/2019</t>
  </si>
  <si>
    <t>CONTRATAÇÃO DE EMPRESA PARA O FORNECIMENTO DE ÁGUA MINERAL POR 12 MESES - HEMORREDE GOIÁS</t>
  </si>
  <si>
    <t>079/2019</t>
  </si>
  <si>
    <t>072/2020</t>
  </si>
  <si>
    <t>275/2020</t>
  </si>
  <si>
    <t>115/2021</t>
  </si>
  <si>
    <t>470/2021</t>
  </si>
  <si>
    <t>155/2019.</t>
  </si>
  <si>
    <t>CONTRATAÇÃO DE EMPRESA ESPECIALIZADA EM FORNECIMENTO DE ÁGUA MINERAL SEM GÁS POR 12 MESES - HOSPITAL - HGG</t>
  </si>
  <si>
    <t>2019001431 2021001175</t>
  </si>
  <si>
    <t>144/2020</t>
  </si>
  <si>
    <t>223/2021</t>
  </si>
  <si>
    <t>173/2022</t>
  </si>
  <si>
    <t>195/2019</t>
  </si>
  <si>
    <t>CONTRATAÇAO DE EMPRESA ESPECIALIZADA EM MANUTENÇAO PREDIAL PREVENTIVA E CORRETIVA - HOSPITAL - HGG</t>
  </si>
  <si>
    <t>2019001279 2022001347</t>
  </si>
  <si>
    <t>174/2020</t>
  </si>
  <si>
    <t>231/2020</t>
  </si>
  <si>
    <t>271/2021</t>
  </si>
  <si>
    <t>271/2021.</t>
  </si>
  <si>
    <t>125/2022</t>
  </si>
  <si>
    <t>255/2022</t>
  </si>
  <si>
    <t>FLEX GRAFICA E EDITORA EIRELI - EPP</t>
  </si>
  <si>
    <t>213/2019</t>
  </si>
  <si>
    <t>CONTRATAÇÃO DE EMPRESA PARA CONFECÇÃO DE BOLETIM DO HGG PELO PERIODO DE 12 (DOZE) MESES - HOSPITAL HGG</t>
  </si>
  <si>
    <t>221/2019</t>
  </si>
  <si>
    <t>CONTRATAÇAO DE EMPRESA ESPECIALIZADA EM FORNECIMENTO DE GRAMPEADORES PELO PERIODP DE 12 (DOZE) MESES - HOSPITAL - HGG</t>
  </si>
  <si>
    <t>307/2019</t>
  </si>
  <si>
    <t>174/2019</t>
  </si>
  <si>
    <t>FORNECIMENTO DE ÓRTESES, PRÓTESES E MATERIAIS MÉDICOS ESPECIAIS – OPME’S POR 12 MESES - HOSPITAL – HGG (INCONTINÊNCIA URINARIA - KIT E TELA DE SLING )</t>
  </si>
  <si>
    <t>182/2020</t>
  </si>
  <si>
    <t>OPIMED DO BRASIL LTDA</t>
  </si>
  <si>
    <t>186/2019</t>
  </si>
  <si>
    <t>FORNECIMENTO DE ÓRTESES, PRÓTESES E MATERIAIS MÉDICOS ESPECIAIS – OPME’S POR 12 MESES - HOSPITAL – HGG ( SINUSECTOMIA E LARINGE )</t>
  </si>
  <si>
    <t>2019000526 2022001321</t>
  </si>
  <si>
    <t>183/2020</t>
  </si>
  <si>
    <t>278/2021</t>
  </si>
  <si>
    <t>134/2022</t>
  </si>
  <si>
    <t>188/2019</t>
  </si>
  <si>
    <t>FORNECIMENTO DE ÓRTESES, PRÓTESES E MATERIAIS MÉDICOS ESPECIAIS – OPME’S POR 12 MESES - HOSPITAL HGG - ORTOPEDIA (ARTRODESE LOMBAR, BROCAS E FIOS) + BUCO MAXILO FACIAL</t>
  </si>
  <si>
    <t>2019000526 2022002754</t>
  </si>
  <si>
    <t>185/2020</t>
  </si>
  <si>
    <t>287/2021</t>
  </si>
  <si>
    <t>247/2022</t>
  </si>
  <si>
    <t>187/2019</t>
  </si>
  <si>
    <t>FORNECIMENTO DE ÓRTESES, PRÓTESES E MATERIAIS MÉDICOS ESPECIAIS – OPME’S POR 12 MESES - HOSPITAL – HGG ( FIO GUIA - UROLOGIA )</t>
  </si>
  <si>
    <t>2019000526 2022000624</t>
  </si>
  <si>
    <t>184/2020</t>
  </si>
  <si>
    <t>272/2021</t>
  </si>
  <si>
    <t>193/2022</t>
  </si>
  <si>
    <t>ETHOS GOIÁS TECNOLOGIA E PRODUTOS MÉDICOS LTDA</t>
  </si>
  <si>
    <t>185/2019</t>
  </si>
  <si>
    <t>FORNECIMENTO DE ÓRTESES, PRÓTESES E MATERIAIS MÉDICOS ESPECIAIS – OPME’S POR 12 MESES - HOSPITAL – HGG ( BIOPSIA - NEUROCIRURGIA )</t>
  </si>
  <si>
    <t>2019000526 2022002746</t>
  </si>
  <si>
    <t>180/2020</t>
  </si>
  <si>
    <t>277/2021</t>
  </si>
  <si>
    <t>209/2022</t>
  </si>
  <si>
    <t>161/2019</t>
  </si>
  <si>
    <t>STANDARD TECNOLOGY CALIBRAÇÕES INDUSTRIAIS E LABOR</t>
  </si>
  <si>
    <t>229/2019</t>
  </si>
  <si>
    <t>CONTRATAÇÃO DE EMPRESA PARA PRESTAÇÃO DE SERVIÇOS ESPECIALIZADOS DE MANUTENÇÃO PREVENTIVA E CORRETIVA E TRATAMENTO DE ÁGUA EM CALDEIRAS - HOSPITAL HGG</t>
  </si>
  <si>
    <t>2019001519 2022001337</t>
  </si>
  <si>
    <t>227/2020</t>
  </si>
  <si>
    <t>294/2021</t>
  </si>
  <si>
    <t>261/2022</t>
  </si>
  <si>
    <t>217/2019</t>
  </si>
  <si>
    <t>CONTRATAÇAO DE PRESTAÇAO DE SERVIÇOS ESPECIALIZADOS DE CONSULTORIA EM GESTAO DE CUSTOS - REDE HEMO</t>
  </si>
  <si>
    <t>2019001262 2022003390</t>
  </si>
  <si>
    <t>228/2020</t>
  </si>
  <si>
    <t>267/2021</t>
  </si>
  <si>
    <t>245/2022</t>
  </si>
  <si>
    <t>TOTVS S.A.</t>
  </si>
  <si>
    <t>011/2019</t>
  </si>
  <si>
    <t>AMPLIAÇAO DO NUMERO DE LICENÇA DO SISTEMA TOTVS</t>
  </si>
  <si>
    <t>238/2020</t>
  </si>
  <si>
    <t>450/2020</t>
  </si>
  <si>
    <t>396/2021</t>
  </si>
  <si>
    <t>010/2019</t>
  </si>
  <si>
    <t>237/2020</t>
  </si>
  <si>
    <t>449/2020</t>
  </si>
  <si>
    <t>395/2021</t>
  </si>
  <si>
    <t>227/2019</t>
  </si>
  <si>
    <t>AQUISIÇÃO DE INSUMOS A SEREM UTILIZADOS NO SERVIÇO DE HEMODIÁLISE PELO PERIODO DE 12 (DOZE) MESES - HOSPITAL - HGG</t>
  </si>
  <si>
    <t>224/2019</t>
  </si>
  <si>
    <t>LIFE QUIMICA COMÉRCIO DE PRODUTOS PARA SAÚDE LTDA-</t>
  </si>
  <si>
    <t>225/2019</t>
  </si>
  <si>
    <t>ALFEMA DOIS MERCANTIL CIRURGICA LTDA</t>
  </si>
  <si>
    <t>223/2019</t>
  </si>
  <si>
    <t>212/2019</t>
  </si>
  <si>
    <t>CONTRATAÇÃO DE EMPRESA EM FORNECIMENTO DE LINK PARA INTERLIGAÇÃO DE UNIDADES (RIO VERDE, CATALÃO, JATAÍ, CERES, FORMOSA, IPORÁ, PORANGATU, QUIRINÓPOLIS E GOIANIA) ATRAVÉS DE MPLS - HEMORREDE GOIAS SES</t>
  </si>
  <si>
    <t>2019001969 2022000301</t>
  </si>
  <si>
    <t>019/2019.</t>
  </si>
  <si>
    <t>489/2021</t>
  </si>
  <si>
    <t>196/2019</t>
  </si>
  <si>
    <t>CONTRATAÇAO DE EMPRES ESPECIALIZADA EM FORNECIMENTO DE LINK DE INTERNET PARA AS UNIDADES(RIO VERDE,CATALAO,JATAI,CERES E GOIANIA) PELO PERIODO DE 12 MESES - HEMORREDE DE GOIAS</t>
  </si>
  <si>
    <t>2019001327 2021000751</t>
  </si>
  <si>
    <t>260/2021</t>
  </si>
  <si>
    <t>237/2019</t>
  </si>
  <si>
    <t>CONTRATAÇAO DE EMPRESA ESPECIALIZADA EM MANUTENÇAO PREVENTIVA E CORRETIVA EM MURO - HEMORREDE DE GOIAS</t>
  </si>
  <si>
    <t>237-2019</t>
  </si>
  <si>
    <t>336/2019</t>
  </si>
  <si>
    <t>CONTRATAÇAO DE EMPRESA ESPECIALIZADA EM CONSTRUÇÃO DE MURO - HEMORREDE GOIAS</t>
  </si>
  <si>
    <t>165/2019</t>
  </si>
  <si>
    <t>CONTRATAÇÃO DE EMPRESA PARA FORNECIMENTO DE SERVIÇOS DE ALIMENTAÇÃO E NUTRIÇÃO - HOSPITAL HGG - VOLUME -II</t>
  </si>
  <si>
    <t>175/2020</t>
  </si>
  <si>
    <t>233/2019</t>
  </si>
  <si>
    <t>CONTRATAÇÃO DOS SERVIÇOS DE ÁGUA E RECOLHIMENTO DE ESGOTO / SANEAGO – HEMORREDE DE GOIAS</t>
  </si>
  <si>
    <t>141/2020.</t>
  </si>
  <si>
    <t>AXE MANUTENÇÃO E MODERNIZAÇÃO DE ELEVADORES EIRELI</t>
  </si>
  <si>
    <t>235/2019</t>
  </si>
  <si>
    <t>CONTRATAÇÃO DE MANUTENÇÃO PREVENTIVA, CORRETIVA E EMERGENCIAL EM ELEVADORES POR 12 MESES – HEMOCENTRO COORDENADOR / HEMORREDE GOIÁS</t>
  </si>
  <si>
    <t>230/2019</t>
  </si>
  <si>
    <t>CONTRATAÇÃO DOS SERVIÇOS DE DOSIMETRIA POR 12 MESES, LEVANTAMENTO RADIOMETRICO E MEMORIAL DESCRITIVO DE PROTEÇAO RADIOLOGICA - REDE HEMO</t>
  </si>
  <si>
    <t>2018006354 2022002168</t>
  </si>
  <si>
    <t>267/2019</t>
  </si>
  <si>
    <t>197/2020</t>
  </si>
  <si>
    <t>268/2021</t>
  </si>
  <si>
    <t>233/2022</t>
  </si>
  <si>
    <t>203/2019</t>
  </si>
  <si>
    <t>CONTRATAÇAO DE EMPRESA ESPECIALIZADA EM CONFECÇAO DE LONA EXTERNA PELO PERIODO DE 12(DOZE) MESES - HOSPITAL - HGG</t>
  </si>
  <si>
    <t>IMPERIAL COMERCIAL DE MEDICAMENTOS E PRODUTOS HOSP</t>
  </si>
  <si>
    <t>051/2019</t>
  </si>
  <si>
    <t>AQUISIÇAO DE CONSIGNADO PARA CIRURGIA GERAL POR UM PERIODO DE 12 MESES - HOSPITAL -HGG</t>
  </si>
  <si>
    <t>ECO VARIZ E VASC LTDA</t>
  </si>
  <si>
    <t>242/2019</t>
  </si>
  <si>
    <t>CONTRATAÇÃO DE EMPRESA PARA REALIZAÇÃO DE COLONOSCOPIAS, ELETRONEUROMIOGRAFIAS, ESPIROMETRIAS, ESOFAGOGASTRODUODENOSCOPIAS, ULTRASSONOGRAFIAS COM DOPPLER COLORIDO E TESTES ERGOMÉTRICOS - HOSPITAL HGG</t>
  </si>
  <si>
    <t>2019003050 2022001354</t>
  </si>
  <si>
    <t>018/2020</t>
  </si>
  <si>
    <t>285/2020</t>
  </si>
  <si>
    <t>325/2021</t>
  </si>
  <si>
    <t>214/2022</t>
  </si>
  <si>
    <t>289/2022</t>
  </si>
  <si>
    <t>BURITI SEGURANCA ESPECIALIZADA S/A</t>
  </si>
  <si>
    <t>234/2019</t>
  </si>
  <si>
    <t>CONTRATAÇÃO DE EMPRESA ESPECIALIZADA EM SERVIÇOS DE VIGILÂNCIA E SEGURANÇA PATRIMONIAL POR 12 MESES – HOSPITAL HGG - VOLUME I E II</t>
  </si>
  <si>
    <t>2019001968 2022000609</t>
  </si>
  <si>
    <t>263/2020</t>
  </si>
  <si>
    <t>329/2021</t>
  </si>
  <si>
    <t>041/2022</t>
  </si>
  <si>
    <t>147/2022</t>
  </si>
  <si>
    <t>061/2019</t>
  </si>
  <si>
    <t>CONTRATAÇÃO DE EMPRESA ESPECIALIZADA EM SERVIÇOS CARTORIAIS</t>
  </si>
  <si>
    <t>042/2020</t>
  </si>
  <si>
    <t>056/2021</t>
  </si>
  <si>
    <t>REKUPERAR RECUPERADORA DE CADEIRAS E MÓVEIS LTDA</t>
  </si>
  <si>
    <t>246/2019</t>
  </si>
  <si>
    <t>CONTRATAÇÃO DE EMPRESA ESPECIALIZADA PARA REPARO DE MACAS, CAMAS, CADEIRAS E MÓVEIS EM GERAL PELO PERÍODO DE 12 MESES – HOSPITAL - HGG</t>
  </si>
  <si>
    <t>2019001205 2022001346</t>
  </si>
  <si>
    <t>276/2020</t>
  </si>
  <si>
    <t>311/2021</t>
  </si>
  <si>
    <t>310/2022</t>
  </si>
  <si>
    <t>BOB EXPRESS ENCOMENDAS URGENTES EIRELI</t>
  </si>
  <si>
    <t>244/2019</t>
  </si>
  <si>
    <t>CONTRATAÇÃO DE EMPRESA ESPECIALIZADA EM LOCAÇAO DE VEICULOS AUTOMOTORES - HEMORREDE DE GOIAS</t>
  </si>
  <si>
    <t>2019002426 2021000696</t>
  </si>
  <si>
    <t>034/2021</t>
  </si>
  <si>
    <t>220/2021</t>
  </si>
  <si>
    <t>314/2021</t>
  </si>
  <si>
    <t>213/2022</t>
  </si>
  <si>
    <t>161/2019.</t>
  </si>
  <si>
    <t>CONTRATAÇAO DE EMPRESA ESPECIALIZADA EM SERVIÇOS DE HIGIENIZAÇAO HOSPITALAR PELO PERIODO DE 12 (DOZE) MESES - HOSPITAL- HGG</t>
  </si>
  <si>
    <t>2019001166 2022001289</t>
  </si>
  <si>
    <t>203/2020</t>
  </si>
  <si>
    <t>098/2021</t>
  </si>
  <si>
    <t>239/2021</t>
  </si>
  <si>
    <t>198/2022</t>
  </si>
  <si>
    <t>251/2019</t>
  </si>
  <si>
    <t>CONTRATAÇAO DE EMPRESA ESPECIALIZADA EM MANUTENÇAO PREVENTIVA,CORRETIVA,CALIBRAÇAO E QUALIFICAÇAO NOS EQUIPAMENTOS MEDICOS/HOSPITALARES- REDE HEMO</t>
  </si>
  <si>
    <t>2019003775 2021000718</t>
  </si>
  <si>
    <t>277/2020</t>
  </si>
  <si>
    <t>343/2021</t>
  </si>
  <si>
    <t>307/2022</t>
  </si>
  <si>
    <t>247/2019</t>
  </si>
  <si>
    <t>CONTRATAÇÃO DE EMPRESA ESPECIALIZADA EM MANUTENÇAO DE CAMERAS DE MONITORAMENTO PELO PERIODO DE 12 (DOZE) MESES - HOPITAL - HGG</t>
  </si>
  <si>
    <t>PAPELARIA DINAMICA LTDA</t>
  </si>
  <si>
    <t>231/2019</t>
  </si>
  <si>
    <t>232/2019</t>
  </si>
  <si>
    <t>BIO MED PRODUTOS MEDICOS E HOSPITALARES LTDA</t>
  </si>
  <si>
    <t>228/2019</t>
  </si>
  <si>
    <t>240/2019</t>
  </si>
  <si>
    <t>248/2019</t>
  </si>
  <si>
    <t>252/2019</t>
  </si>
  <si>
    <t>AQUISIÇÃO DE KITS (HEMACIA DUPLA, PLAQUEATAFERESE E ERITROAFERESE TERAPEUTICAS) POR UM PERÍODO DE 12 MESES - HEMORREDE GOIÁS</t>
  </si>
  <si>
    <t>129/2020</t>
  </si>
  <si>
    <t>259/2020</t>
  </si>
  <si>
    <t>117/2019</t>
  </si>
  <si>
    <t>CONTRATAÇÃO DE INSTITUIÇÃO ESPECIALIZADA E HABILITADA PARA A REALIZAÇÃO DE DIAGNÓSTICO COM FINS A BUSCAR CERTIFICAÇÃO DE QUALIDADE PELA ORGANIZAÇÃO NACIONAL DE ACREDITAÇÃO - ONA – HEMORREDE DE GOIÁS</t>
  </si>
  <si>
    <t>253/2019</t>
  </si>
  <si>
    <t>AQUISIÇAO DE CATETER DE FOGARTY - HOSPITAL - HGG</t>
  </si>
  <si>
    <t>153/2019</t>
  </si>
  <si>
    <t>CONTRATAÇÃO DE SERVIÇOS DE CONFECÇÃO DE CARIMBOS, PELO PERÍODO DE 12 (DOZE) MESES</t>
  </si>
  <si>
    <t>MILENG MILENIO ENGENHARIA E CONSTRUCOES LTDA</t>
  </si>
  <si>
    <t>268/2019</t>
  </si>
  <si>
    <t>CONTRATAÇÃO DE EMPRESA PARA A EXECUÇÃO DE SERVIÇOS DE MANUTENÇÃO PREDIAL FRENTE A EXECUÇÃO COM A ADEQUAÇÃO, NORMATIZAÇÃO DAS ANOMALIAS / IRREGULARIDADES APONTADAS NO IMÓVEL LOCALIZADO NA RUA 04, ESQUI</t>
  </si>
  <si>
    <t>308/2019</t>
  </si>
  <si>
    <t>CONTRATAÇAO DE EMPRESA ESPECIALIZADA EM MANUTENÇAO PREDIAL PREVENTIVA E CORRETIVA NA UNIDADE COLETORA E TRANSFUSIONAL DE PORANGATU-HEMORREDE DE GOIAS</t>
  </si>
  <si>
    <t>226/2019</t>
  </si>
  <si>
    <t>DUIMARA NEPONOCENO DOS SANTOS 77637011372</t>
  </si>
  <si>
    <t>259/2019</t>
  </si>
  <si>
    <t>CONTRATAÇAO DE EMPRESA PARA PRESTAR OS SERVIÇOS DE LAVAGEM E HIGIENIZAÇAO DE VEICULOS PELO PERIODO DE 12 MESES - HEMORREDE DE GOIAS</t>
  </si>
  <si>
    <t>TIAGO ROSA SUCUPIRA</t>
  </si>
  <si>
    <t>260/2019</t>
  </si>
  <si>
    <t>287/2020</t>
  </si>
  <si>
    <t>BIOMEGA MEDICINA DIAGNOSTICA LTDA</t>
  </si>
  <si>
    <t>257/2019</t>
  </si>
  <si>
    <t>CONTRATAÇÃO DE EMPRESA PARA PRESTAÇÃO DE SERVIÇOS LABORATORIAIS INCLUINDO FORNECIMENTO DE INSUMOS, CORRELATOS, EQUIPAMENTOS E RECURSOS HUMANOS PARA O HOSPITAL - HGG</t>
  </si>
  <si>
    <t>2019002683 2022001361</t>
  </si>
  <si>
    <t>264/2020</t>
  </si>
  <si>
    <t>328/2020</t>
  </si>
  <si>
    <t>381/2021</t>
  </si>
  <si>
    <t>253/2022</t>
  </si>
  <si>
    <t>325/2022</t>
  </si>
  <si>
    <t>263/2019</t>
  </si>
  <si>
    <t>CONTRATAÇÃO DE EMPRESA EM MANUTENÇÃO DE SUPORTE DE SISTEMA EM GESTÃO INTEGRADA DE RECURSOS HUMANOS - PROJETO HOSPITAL HGG / GOIAS</t>
  </si>
  <si>
    <t>297/2020</t>
  </si>
  <si>
    <t>401/2021</t>
  </si>
  <si>
    <t>264/2019</t>
  </si>
  <si>
    <t>CONTRATAÇÃO DE EMPRESA EM MANUTENÇÃO DE SUPORTE DE SISTEMA EM GESTÃO INTEGRADA DE RECURSOS HUMANOS - PROJETO HEMORREDE GOIAS</t>
  </si>
  <si>
    <t>298/2020</t>
  </si>
  <si>
    <t>402/2021</t>
  </si>
  <si>
    <t>3DB CONSULTORIA LTDA</t>
  </si>
  <si>
    <t>243/2019</t>
  </si>
  <si>
    <t>CONTRATAÇAO DE EMPRESA ESPECIALIZADA EM GESTAO DE BANCOS DE DADOS ORACLE - REDE HEMO</t>
  </si>
  <si>
    <t>2019002855 2021000701</t>
  </si>
  <si>
    <t>257/2020</t>
  </si>
  <si>
    <t>291/2021</t>
  </si>
  <si>
    <t>269/2022</t>
  </si>
  <si>
    <t>CENTRO DE MEDICINA NUCLEAR DE GOIAS LTDA</t>
  </si>
  <si>
    <t>270/2019</t>
  </si>
  <si>
    <t>CONTRATAÇÃO DE EMPRESA ESPECIALIZADA NA REALIZAÇÃO DE TESTES ERGOMÉTRICOS - HOSPITAL HGG</t>
  </si>
  <si>
    <t>315/2020</t>
  </si>
  <si>
    <t>449/2020.</t>
  </si>
  <si>
    <t>492/2021</t>
  </si>
  <si>
    <t>278/2019</t>
  </si>
  <si>
    <t>CONTRATAÇÃO DE EMPRESA ESPECIALIZADA PARA REPARO DE MÓVEIS EM GERAL PELO PERÍODO DE 12 MESES – HEMOCENTRO COORDENADOR</t>
  </si>
  <si>
    <t>2019002206 2021000719</t>
  </si>
  <si>
    <t>296/2020</t>
  </si>
  <si>
    <t>050/2021</t>
  </si>
  <si>
    <t>383/2021</t>
  </si>
  <si>
    <t>316/2022</t>
  </si>
  <si>
    <t>SUPRA ENGENHARIA E SOLUCOES LTDA</t>
  </si>
  <si>
    <t>262/2019</t>
  </si>
  <si>
    <t>CONTRATAÇAO DE EMPRESA ESPECIALIZADA EM REFORMA E ADEQUAÇAO (FORMOSA) - HEMORREDE DE GOIAS</t>
  </si>
  <si>
    <t>339/2019.</t>
  </si>
  <si>
    <t>377/2019</t>
  </si>
  <si>
    <t>266/2019</t>
  </si>
  <si>
    <t>CONTRATAÇAO DE EMPRESA ESPECIALIZADA EM REFORMA E ADEQUAÇAO DAS INSTALAÇOES DO HEMORREDE DE GOIAS ( RIO VERDE )</t>
  </si>
  <si>
    <t>2019002366 2021000735</t>
  </si>
  <si>
    <t>317/2020</t>
  </si>
  <si>
    <t>346/2021</t>
  </si>
  <si>
    <t>111/2022</t>
  </si>
  <si>
    <t>169/2022</t>
  </si>
  <si>
    <t>260/2022</t>
  </si>
  <si>
    <t>313/2022</t>
  </si>
  <si>
    <t>285/2019-A</t>
  </si>
  <si>
    <t>CONTRATAÇAO DE EMPRESA ESPECIALIZADA EM SERVIÇO DE CONSULTORIA (PLANEJAMENTO ESTRATEGICO) PELO PERIODO DE 12 (DOZE) MESES - HEMORREDE DE GOIAS</t>
  </si>
  <si>
    <t>279/2019</t>
  </si>
  <si>
    <t>CONTRATAÇÃO DE EMPRESA PARA FORNECER SISTEMA / SOFTWARE DE ENGENHARIA CLÍNICA POR 12 MESES - REDE HEMO</t>
  </si>
  <si>
    <t>2019003911 2021000717</t>
  </si>
  <si>
    <t>295/2020</t>
  </si>
  <si>
    <t>366/2021</t>
  </si>
  <si>
    <t>DATAMED LTDA</t>
  </si>
  <si>
    <t>302/2019</t>
  </si>
  <si>
    <t>AQUISIÇÃO DE CENTRIFUGAS REFRIGERADAS</t>
  </si>
  <si>
    <t>LEG ASSESSORIA PRODUCAO E EVENTOS EIRELI</t>
  </si>
  <si>
    <t>305/2019</t>
  </si>
  <si>
    <t>CONTRATAÇAO DE EMPRESA ESPECIALIZADA NA ORGANIZAÇAO DE CORRIDA (COLORINDO A VIDA SEM DIABETES)- HOSPITAL -HGG</t>
  </si>
  <si>
    <t>FOCO PRESTACAO DE SERVICOS CONSULTORIA E ASSESSOR</t>
  </si>
  <si>
    <t>306/2019</t>
  </si>
  <si>
    <t>CONTRATAÇÃO DOS SERVIÇOS DE MEDICINA DO TRABALHO POR 12 MESES (GOIÂNIA E UNIDADES DO INTERIOR) HEMORREDE GOIAS</t>
  </si>
  <si>
    <t>370/2020</t>
  </si>
  <si>
    <t>408/2021</t>
  </si>
  <si>
    <t>SINTESE COMERCIAL HOSPITALAR EIRELI</t>
  </si>
  <si>
    <t>CONTRATAÇAO DE EMPRESA PARA FORNECIMENTO DE ORTESES, PROTESES E MATERIAIS MEDICOS ESPECIAIS (OPME) - HOSPITAL - HGG - VOLUME 03</t>
  </si>
  <si>
    <t>287/2019</t>
  </si>
  <si>
    <t>CONFIANZA PRODUTOS CIRURGICOS E HOSPITALARES LTDA</t>
  </si>
  <si>
    <t>288/2019</t>
  </si>
  <si>
    <t>323/2020</t>
  </si>
  <si>
    <t>289/2019</t>
  </si>
  <si>
    <t>324/2020</t>
  </si>
  <si>
    <t>290/2019</t>
  </si>
  <si>
    <t>CONTRATAÇAO DE EMPRESA PARA FORNECIMENTO DE ORTESES, PROTESES E MATERIAIS MEDICOS ESPECIAIS (OPME) - HOSPITAL - HGG ( DUPLO J, CESTA EXTRATORA E KIT NEFROSTOMIA )</t>
  </si>
  <si>
    <t>325/2020</t>
  </si>
  <si>
    <t>SUPLEN MEDICAL LTDA</t>
  </si>
  <si>
    <t>294/2019</t>
  </si>
  <si>
    <t>CONTRATAÇAO DE EMPRESA PARA FORNECIMENTO DE ORTESES, PROTESES E MATERIAIS MEDICOS ESPECIAIS (OPME) - HOSPITAL - HGG - ( ITENS HEMODINÂMICA )</t>
  </si>
  <si>
    <t>251/2020</t>
  </si>
  <si>
    <t>326/2020</t>
  </si>
  <si>
    <t>458/2021</t>
  </si>
  <si>
    <t>322/2020</t>
  </si>
  <si>
    <t>184/2019</t>
  </si>
  <si>
    <t>AQUISIÇÃO DE OPME CONSIGNADO PARA CIRURGIA GERAL/COLOPROCTOLOGIA POR UM PERIODO 12 MESES ( CIRURGIA GERAL POR VIDEO )</t>
  </si>
  <si>
    <t>2019000526 2022002681</t>
  </si>
  <si>
    <t>181/2020</t>
  </si>
  <si>
    <t>408/2020</t>
  </si>
  <si>
    <t>282/2021</t>
  </si>
  <si>
    <t>225/2022</t>
  </si>
  <si>
    <t>292/2019</t>
  </si>
  <si>
    <t>CONTRATAÇÃO DE EMPRESA PARA FORNECIMENTO, SOB DEMANDA, PARA EXECUTAR OS SERVIÇOS DE MANUTENÇÃO PREDIAL CORRETIVA E PREVENTIVA NO PERÍODO DE DOZE (12) MESES - CATALÃO</t>
  </si>
  <si>
    <t>353/2020.</t>
  </si>
  <si>
    <t>459/2021</t>
  </si>
  <si>
    <t>003/2022</t>
  </si>
  <si>
    <t>293/2019</t>
  </si>
  <si>
    <t>CONTRATAÇÃO DE EMPRESA PARA FORNECIMENTO, SOB DEMANDA, PARA EXECUTAR OS SERVIÇOS DE MANUTENÇÃO PREDIAL CORRETIVA E PREVENTIVA NO PERÍODO DE DOZE (12) MESES - CERES</t>
  </si>
  <si>
    <t>330/2020</t>
  </si>
  <si>
    <t>354/2020</t>
  </si>
  <si>
    <t>460/2021</t>
  </si>
  <si>
    <t>004/2022</t>
  </si>
  <si>
    <t>296/2019</t>
  </si>
  <si>
    <t>CONTRATAÇÃO DE EMPRESA PARA FORNECIMENTO, SOB DEMANDA, PARA EXECUTAR OS SERVIÇOS DE MANUTENÇÃO PREDIAL CORRETIVA E PREVENTIVA NO PERÍODO DE DOZE (12) MESES - JATAÍ</t>
  </si>
  <si>
    <t>355/2020</t>
  </si>
  <si>
    <t>461/2021</t>
  </si>
  <si>
    <t>005/2022</t>
  </si>
  <si>
    <t>297/2019</t>
  </si>
  <si>
    <t>CONTRATAÇÃO DE EMPRESA PARA FORNECIMENTO, SOB DEMANDA, PARA EXECUTAR OS SERVIÇOS DE MANUTENÇÃO PREDIAL CORRETIVA E PREVENTIVA NO PERÍODO DE DOZE (12) MESES - RIO VERDE</t>
  </si>
  <si>
    <t>356/2020</t>
  </si>
  <si>
    <t>462/2021</t>
  </si>
  <si>
    <t>006/2022</t>
  </si>
  <si>
    <t>298/2019</t>
  </si>
  <si>
    <t>CONTRATAÇÃO DE EMPRESA PARA FORNECIMENTO, SOB DEMANDA, PARA EXECUTAR OS SERVIÇOS DE MANUTENÇÃO PREDIAL CORRETIVA E PREVENTIVA NO PERÍODO DE DOZE (12) MESES - QUIRINÓPOLIS</t>
  </si>
  <si>
    <t>357/2020</t>
  </si>
  <si>
    <t>463/2021</t>
  </si>
  <si>
    <t>007/2022</t>
  </si>
  <si>
    <t>299/2019</t>
  </si>
  <si>
    <t>CONTRATAÇÃO DE EMPRESA PARA FORNECIMENTO, SOB DEMANDA, PARA EXECUTAR OS SERVIÇOS DE MANUTENÇÃO PREDIAL CORRETIVA E PREVENTIVA NO PERÍODO DE DOZE (12) MESES - FORMOSA</t>
  </si>
  <si>
    <t>358/2020</t>
  </si>
  <si>
    <t>464/2021</t>
  </si>
  <si>
    <t>008/2022</t>
  </si>
  <si>
    <t>300/2019</t>
  </si>
  <si>
    <t>CONTRATAÇÃO DE EMPRESA PARA FORNECIMENTO, SOB DEMANDA, PARA EXECUTAR OS SERVIÇOS DE MANUTENÇÃO PREDIAL CORRETIVA E PREVENTIVA NO PERÍODO DE DOZE (12) MESES - IPORÁ</t>
  </si>
  <si>
    <t>359/2020</t>
  </si>
  <si>
    <t>465/21</t>
  </si>
  <si>
    <t>009/2022</t>
  </si>
  <si>
    <t>301/2019</t>
  </si>
  <si>
    <t>CONTRATAÇÃO DE EMPRESA PARA FORNECIMENTO, SOB DEMANDA, PARA EXECUTAR OS SERVIÇOS DE MANUTENÇÃO PREDIAL CORRETIVA E PREVENTIVA NO PERÍODO DE DOZE (12) MESES - PORANGATU</t>
  </si>
  <si>
    <t>360/2020</t>
  </si>
  <si>
    <t>466/2021</t>
  </si>
  <si>
    <t>010/2022</t>
  </si>
  <si>
    <t>189/2019</t>
  </si>
  <si>
    <t>FORNECIMENTO DE ÓRTESES, PRÓTESES E MATERIAIS MÉDICOS ESPECIAIS – OPME’S POR 12 MESES HGG - NEUROCIRURGIA (ARTRODESE OCCIPTO, CERVICAL, LOMBAR) + ORTOPEDIA ( PROTESE DE QUADRIL E FIO )</t>
  </si>
  <si>
    <t>2019000526 2022004389</t>
  </si>
  <si>
    <t>186/2020</t>
  </si>
  <si>
    <t>285/2021</t>
  </si>
  <si>
    <t>230/2022</t>
  </si>
  <si>
    <t>314/2019</t>
  </si>
  <si>
    <t>CONTRATAÇAO EMPRESA PARA RESERVAS, MARCAÇAO, REMARCAÇAO E FORNECIMENTO DE PASSAGENS AEREAS, TERRESTRES NACIONAIS, HOSPEDAGENS, LOCAÇAO ESPAÇO FISICO PARA EVENTOS, TRANSLADO 12 MESES - HOSPITAL - HGG</t>
  </si>
  <si>
    <t>283/2019</t>
  </si>
  <si>
    <t>PRIMECON CONSTRUTORA LTDA</t>
  </si>
  <si>
    <t>342/2019</t>
  </si>
  <si>
    <t>CONTRATAÇÃO DE EMPRESA ESPECIALIZADA PARA REALIZAR A REFORMA E ADEQUAÇÃO DO HEMOCENTRO COORDENADOR DE GOIÂNIA - HEMORREDE ESTADUAL DE GOIÁS</t>
  </si>
  <si>
    <t>152/2020</t>
  </si>
  <si>
    <t>320/2020</t>
  </si>
  <si>
    <t>390/2020</t>
  </si>
  <si>
    <t>009/2021</t>
  </si>
  <si>
    <t>083/2021</t>
  </si>
  <si>
    <t>111/2021</t>
  </si>
  <si>
    <t>242/2021</t>
  </si>
  <si>
    <t>FRUTT CENTER DISTRIBUIDORA DE POLPAS DE FRUTAS &amp; FRIOS EIRELO</t>
  </si>
  <si>
    <t>344/2019</t>
  </si>
  <si>
    <t>CONTRATAÇÃO DE EMPRESAS PARA FORNECIMENTO DE SUCOS, BOLACHAS E DOCES PARA COMPOSIÇÃO DOS LANCHES DOS DOADORES PELO PERÍODO DE 12 MESES - HEMOCENTRO COORDENADOR E UNIDADES DO INTERIOR - HEMORREDE</t>
  </si>
  <si>
    <t>350/2020</t>
  </si>
  <si>
    <t>CONSULCAMP AUDITORIA E ASSESSORIA LTDA</t>
  </si>
  <si>
    <t>272/2019</t>
  </si>
  <si>
    <t>CONTRATAÇAO DE EMPRESA EM SERVIÇO DE AUDITORIA CONTÁBIL - PROJETO HOSPITAL DR. ALBERTO RASSI - HGG.</t>
  </si>
  <si>
    <t>2019002919 2022001246</t>
  </si>
  <si>
    <t>191/2020</t>
  </si>
  <si>
    <t>245/2021</t>
  </si>
  <si>
    <t>142/2022</t>
  </si>
  <si>
    <t>273/2019</t>
  </si>
  <si>
    <t>CONTRATAÇAO DE EMPRESA EM SERVIÇO DE AUDITORIA CONTÁBIL - PROJETO REDE HEMO.</t>
  </si>
  <si>
    <t>192/2020</t>
  </si>
  <si>
    <t>246/2021</t>
  </si>
  <si>
    <t>143/2022</t>
  </si>
  <si>
    <t>347/2019</t>
  </si>
  <si>
    <t>CONTRATAÇÃO DE EMPRESA DE ENGENHARIA ESPECIALIZADA E CAPACITADA PARA FORNECER SERVIÇOS DE CONSULTORIA ENERGERTICA - HOSPITAL - HGG</t>
  </si>
  <si>
    <t>392/2020</t>
  </si>
  <si>
    <t>BURITI - SERVICOS EMPRESARIAIS S/A</t>
  </si>
  <si>
    <t>352/2019</t>
  </si>
  <si>
    <t>CONTRATAÇAO DE EMPRESA ESPECIALIZADA EM SERVIÇOS DE VIGILANCIA E SEGURANÇA PATRIMONIAL DESARMADA PELO PERIODO DE 12(DOZE) MESES - CENTRO ESTADUAL DE ATENÇAO AO DIABETES - CEAD - HOSPITAL -HGG</t>
  </si>
  <si>
    <t>2019003749 2022003658</t>
  </si>
  <si>
    <t>030/2020</t>
  </si>
  <si>
    <t>396/2020</t>
  </si>
  <si>
    <t>476/2021</t>
  </si>
  <si>
    <t>355/2019</t>
  </si>
  <si>
    <t>CONTRATAÇAO DE EMPRESA ESPECIALIZADA EM FORNECIMENTO DE NUTRIÇAO PARENTERAL PELO PERIODO DE 12 MESES - HOSPITAL - HGG</t>
  </si>
  <si>
    <t>2019004847 2019004044</t>
  </si>
  <si>
    <t>383/2020</t>
  </si>
  <si>
    <t>488/2021</t>
  </si>
  <si>
    <t>235/2022</t>
  </si>
  <si>
    <t>354/2019</t>
  </si>
  <si>
    <t>2019004847 2022004071</t>
  </si>
  <si>
    <t>382/2020</t>
  </si>
  <si>
    <t>487/2021</t>
  </si>
  <si>
    <t>NUTRA - NUTRICAO AVANCADA LTDA</t>
  </si>
  <si>
    <t>356/2019</t>
  </si>
  <si>
    <t>384/2020</t>
  </si>
  <si>
    <t>A.F.B. DA SILVA &amp; CIA.LTDA.</t>
  </si>
  <si>
    <t>332/2019</t>
  </si>
  <si>
    <t>CONTRATAÇÃO DE EMPRESAS PARA FORNECIMENTO DE LANCHES / SANDUÍCHES PELO PERÍODO DE 12 MESES - UNIDADES DO INTERIOR - HEMORREDE (IPORÁ)</t>
  </si>
  <si>
    <t>373/2020</t>
  </si>
  <si>
    <t>478/2021</t>
  </si>
  <si>
    <t>EMPORIO PAES E DOCES LTDA - ME</t>
  </si>
  <si>
    <t>331/2019</t>
  </si>
  <si>
    <t>CONTRATAÇÃO DE EMPRESAS PARA FORNECIMENTO DE LANCHES / SANDUÍCHES PELO PERÍODO DE 12 MESES - UNIDADES DO INTERIOR - HEMORREDE (RIO VERDE)</t>
  </si>
  <si>
    <t>2019004356 2021000780</t>
  </si>
  <si>
    <t>372/2020</t>
  </si>
  <si>
    <t>479/2021</t>
  </si>
  <si>
    <t>JOSE MENDES PEREIRA - O CATALANO</t>
  </si>
  <si>
    <t>329/2019</t>
  </si>
  <si>
    <t>CONTRATAÇÃO DE EMPRESAS PARA FORNECIMENTO DE LANCHES / SANDUÍCHES PELO PERÍODO DE 12 MESES - UNIDADES DO INTERIOR - HEMORREDE</t>
  </si>
  <si>
    <t>366/2020</t>
  </si>
  <si>
    <t>JOSE NERI PEREIRA - O ZEZINHO</t>
  </si>
  <si>
    <t>330/2019</t>
  </si>
  <si>
    <t>CONTRATAÇÃO DE EMPRESAS PARA FORNECIMENTO DE LANCHES / SANDUÍCHES PELO PERÍODO DE 12 MESES - UNIDADES DO INTERIOR - HEMORREDE (JATAI)</t>
  </si>
  <si>
    <t>371/2020</t>
  </si>
  <si>
    <t>480/2021</t>
  </si>
  <si>
    <t>LILIAN FABIANA FRANCA LEONEL</t>
  </si>
  <si>
    <t>351/2019</t>
  </si>
  <si>
    <t>CONTRATAÇÃO DE EMPRESAS PARA FORNECIMENTO DE LANCHES / SANDUÍCHES PELO PERÍODO DE 12 MESES - UNIDADES DO INTERIOR - HEMORREDE ( QUIRINOPOLIS )</t>
  </si>
  <si>
    <t>377/2020</t>
  </si>
  <si>
    <t>481/2021</t>
  </si>
  <si>
    <t>P S C NOTTO PANIFICADORA</t>
  </si>
  <si>
    <t>328/2019</t>
  </si>
  <si>
    <t>367/2020</t>
  </si>
  <si>
    <t>PANIFICADORA E LANCHONETE PAO CRISTAL LTDA</t>
  </si>
  <si>
    <t>333/2019</t>
  </si>
  <si>
    <t>329/2020</t>
  </si>
  <si>
    <t>374/2020</t>
  </si>
  <si>
    <t>JOAO PAULO SOARES TESTA EIRELI</t>
  </si>
  <si>
    <t>334/2019</t>
  </si>
  <si>
    <t>CONTRATAÇÃO DE EMPRESAS PARA FORNECIMENTO DE LANCHES / SANDUÍCHES PELO PERÍODO DE 12 MESES - UNIDADES DO INTERIOR - HEMORREDE (FORMOSA)</t>
  </si>
  <si>
    <t>375/2020</t>
  </si>
  <si>
    <t>482/2021</t>
  </si>
  <si>
    <t>315/2019</t>
  </si>
  <si>
    <t>LICENÇA DE PROGRAMA PARA GESTAO DE INFORMAÇOES CLINICO, EPIDEMIOLOGICOS DO CTI - PELO PERIOD DE 12 (DOZE )MESES - HOSPITAL - HGG</t>
  </si>
  <si>
    <t>2019002240 2022001351</t>
  </si>
  <si>
    <t>279/2020</t>
  </si>
  <si>
    <t>312/2021</t>
  </si>
  <si>
    <t>271/2022</t>
  </si>
  <si>
    <t>PRO-VIDA TMO SERVICOS MEDICOS LTDA</t>
  </si>
  <si>
    <t>357/2019</t>
  </si>
  <si>
    <t>CONTRATAÇAO DE EMPRESA ESPECIALIZADA EM TRANSPLANTE DE MEDULA OSSEA - HOSPITAL - HGG</t>
  </si>
  <si>
    <t>353/2019</t>
  </si>
  <si>
    <t>CONTRATAÇÃO DE EMPRESA PARA LOCAÇÃO DE IMPRESSORAS POR 12 MESES - HEMORREDE GOIÁS</t>
  </si>
  <si>
    <t>163/2020</t>
  </si>
  <si>
    <t>393/2020</t>
  </si>
  <si>
    <t>358/2019.</t>
  </si>
  <si>
    <t>CONTRATAÇAO DE EMPRESA ESPECIALIZADA EM TRANSPLANTE DE PANCREAS ISOLADO E RIM-PANCREADOS - HOSPITAL - HGG</t>
  </si>
  <si>
    <t>2019004848 2022006419</t>
  </si>
  <si>
    <t>436/2020</t>
  </si>
  <si>
    <t>469/2021</t>
  </si>
  <si>
    <t>TRIPAR BSB ADMINISTRADORA DE CARTOES LTDA</t>
  </si>
  <si>
    <t>254/2019</t>
  </si>
  <si>
    <t>CONTRATAÇÃO DE SERVIÇO DE GERENCIAMENTO ELETRÔNICO E CONTROLE DE ABASTECIMENTO DE COMBUSTÍVEIS - HEMORREDE GOIAS</t>
  </si>
  <si>
    <t>374/2019</t>
  </si>
  <si>
    <t>AQUISIÇAO DE KIT DE PRESSAO INVASIVA COM TRANSDUTOR - HOSPITAL - HGG</t>
  </si>
  <si>
    <t>VIACAO ITIQUIRA LTDA</t>
  </si>
  <si>
    <t>367/2019</t>
  </si>
  <si>
    <t>CONTRATAÇÃO DE EMPRESA ESPECIALIZADA PARA FORNECIMENTO DE VALE TRANSPORTE -PELO PERIODO DE 12 (DOZE) MESES -(HEMOCENTRO COORDENADOR E REGIONAIS) - HEMORREDE DE GOIAS</t>
  </si>
  <si>
    <t>373/2019</t>
  </si>
  <si>
    <t>AQUISIÇAO ANUAL DE INSUMOS PARA AGENCIA TRANSFUSIONAL - HOSPITAL - HGG</t>
  </si>
  <si>
    <t>391/2020</t>
  </si>
  <si>
    <t>400/2021</t>
  </si>
  <si>
    <t>359/2019</t>
  </si>
  <si>
    <t>CONTRATAÇAO DE EMPRESA ESPECIALIZADA PARA ELABORAÇÃO DE PROJETOS DE AQUITETURA PARA A READEQUAÇÃO DA FACHADA E RECEPÇÃO (RIO VERDE) - HEMORREDE DE GOIAS</t>
  </si>
  <si>
    <t>AMEDICA PRODUTOS DESCARTAVEIS EIRELI</t>
  </si>
  <si>
    <t>001/2020</t>
  </si>
  <si>
    <t>AQUISIÇAO DE JALECOS/AVENTAIS DESCARTAVEIS - HEMORREDE DE GOIAS</t>
  </si>
  <si>
    <t>396/2019</t>
  </si>
  <si>
    <t>CONTRATAÇAO DE EMPRESA ESPECIALIZADA EM SERVIÇO DE MEDICINA E SEGURANÇA DO TRABALHO PELO PERIODO DE 12(DOZE) MESES - HOSPITAL - HGG</t>
  </si>
  <si>
    <t>2019004897 2021000109</t>
  </si>
  <si>
    <t>395/2020</t>
  </si>
  <si>
    <t>447/2021</t>
  </si>
  <si>
    <t>380/2019</t>
  </si>
  <si>
    <t>CONTRATAÇAO DE EMPRESA ESPECIALIZADA EM SERVIÇOS DE MEDICINA DO TRABALHO POR 12 MESES (HEMOCENTRO COORDENADOR) - HEMORREDE DE GOIAS</t>
  </si>
  <si>
    <t>014/2021</t>
  </si>
  <si>
    <t>434/2021</t>
  </si>
  <si>
    <t>632/2019</t>
  </si>
  <si>
    <t>CONTRATAÇÃO DE EMPRESA PARA REALIZAR SERVIÇO DE TELEFONIA MOVEL PARA USO EM TABLET/PESQUISAS NAS UNIDADES DO INTERIOR E CAPITAL - HEMORREDE DE GOIAS</t>
  </si>
  <si>
    <t>VITTA INDUSTRIA E COMERCIO DE PRODUTOS HOSPITALAR</t>
  </si>
  <si>
    <t>322/2019</t>
  </si>
  <si>
    <t>AQUISIÇAO DE ITENS PARA SUPRIMENTO DE ESTOQUE PELO PERIODO DE 12 (DOZE) MESES - HOSPITAL - HGG</t>
  </si>
  <si>
    <t>014/2020</t>
  </si>
  <si>
    <t>CONTRATAÇÃO DE EMPRESA EM FORNECIMENTO DE LINK DE INTERNET PARA INTERLIGAÇÃO DE UNIDADES (FORMOSA, PORANGATU, IPORÁ E QUIRINOPOLIS) ATRAVÉS DE MPLS - HEMORREDE GOIAS</t>
  </si>
  <si>
    <t>350/2019</t>
  </si>
  <si>
    <t>CONTRATAÇÃO DOS SERVIÇOS DE TELEFONIA FIXA POR 12 MESES – HEMORREDE DE GOIÁS</t>
  </si>
  <si>
    <t>2018005950 2021000748</t>
  </si>
  <si>
    <t>387/2020</t>
  </si>
  <si>
    <t>433/2021</t>
  </si>
  <si>
    <t>TUBO COMUNICACAO INTELIGENTE LTDA</t>
  </si>
  <si>
    <t>006/2020</t>
  </si>
  <si>
    <t>CONTRATAÇAO DE EMPRESA ESPECIALIZADA EM SERVIÇOS DE FOTO/FILMAGEM - HEMOCENTRO COORDENADOR - HEMORREDE DE GOIÁS</t>
  </si>
  <si>
    <t>128/2020</t>
  </si>
  <si>
    <t>293/2020</t>
  </si>
  <si>
    <t>572/2020</t>
  </si>
  <si>
    <t>368/2019</t>
  </si>
  <si>
    <t>CONTRATAÇÃO DE EMPRESA ESPECIALIZADA PARA FORNECIMENTO DE VALE TRANSPORTE -PELO PERIODO DE 12 (DOZE) MESES -(HEMOCENTRO COORDENADOR E REGIONAIS) - REDE HEMO</t>
  </si>
  <si>
    <t>2019004841 2022000030</t>
  </si>
  <si>
    <t>552/2020</t>
  </si>
  <si>
    <t>483/2021 .</t>
  </si>
  <si>
    <t>LABORATORIO MORALES LTDA</t>
  </si>
  <si>
    <t>393/2019</t>
  </si>
  <si>
    <t>2019004907 2021000129</t>
  </si>
  <si>
    <t>563/2020</t>
  </si>
  <si>
    <t>494/2021</t>
  </si>
  <si>
    <t>2019004907 / 2021000</t>
  </si>
  <si>
    <t>011/2020</t>
  </si>
  <si>
    <t>CONTRATAÇAO DE EMPRESA PARA FORNECIMENTO DE REAGENTE PARA HEMOGRAMA - HEMORREDE DE GOIAS</t>
  </si>
  <si>
    <t>446/2020</t>
  </si>
  <si>
    <t>026/2020</t>
  </si>
  <si>
    <t>CONTRATAÇAO DE EMPRESA ESPECIALIZADA EM FORNECIMENTO DE DIETAS ENTERAIS PELO PERIODO DE 12 (DOZE) MESES - HOSPITAL - HGG</t>
  </si>
  <si>
    <t>016/2020</t>
  </si>
  <si>
    <t>CONTRATAÇAO DE EMPRESA ESPECIALIZADA EM DESENVOLVIMENTO DE SOLUÇOES DE AUTENTICAÇAO COM CERTIFICADOS DIGITAIS - HOSPITAL - HGG</t>
  </si>
  <si>
    <t>017/2021</t>
  </si>
  <si>
    <t>CONTRATAÇAO DE EMPRESA PARA FORNECIMENTO DE ORTESES,PROTESES E MATERIAIS MEDICOS ESPECIAIS (OPME) - HOSPITAL - HGG - VOLUME I</t>
  </si>
  <si>
    <t>398/2019</t>
  </si>
  <si>
    <t>AQUSIÇAO DE KIT PARA GASTROSTOMIA ENDOSCOPICA PELO PERIODO DE 12(DOZE) MESES - HOSPITAL - HGG</t>
  </si>
  <si>
    <t>2019005283 2022000498</t>
  </si>
  <si>
    <t>386/2020</t>
  </si>
  <si>
    <t>131/2021</t>
  </si>
  <si>
    <t>062/2022</t>
  </si>
  <si>
    <t>023/2020</t>
  </si>
  <si>
    <t>024/2020</t>
  </si>
  <si>
    <t>PREMIUM HOSPITALAR EIRELI-ME</t>
  </si>
  <si>
    <t>022/2020</t>
  </si>
  <si>
    <t>AQUISIÇAO DE INSUMOS HOSPITALARES SEMIPERMANENTES PELO PERIODO DE 06(SEIS) MESES - HEMORREDE DE GOIAS</t>
  </si>
  <si>
    <t>GO.MED DISTRIBUIDORA DE MEDICAMENTOS LTDA</t>
  </si>
  <si>
    <t>035/2020</t>
  </si>
  <si>
    <t>038/2020</t>
  </si>
  <si>
    <t>CONTRATAÇAO DE EMPRESA ESPECIALIZADA EM FORNECIMENTO E INSTALAÇAO DE PELICULA INSULFILME PELO PERIODO DE 12 (DOZE) MESES (HEMORREDE COORDENADOR) - HEMORREDE DE GOIAS</t>
  </si>
  <si>
    <t>2020000151 202100072</t>
  </si>
  <si>
    <t>560/2020</t>
  </si>
  <si>
    <t>037/2020</t>
  </si>
  <si>
    <t>CONTRATAÇAO DE EMPRESA ESPECIALIZADA EM FORBECIMENTO DE MODULO EM FIBRAS (DIETA ENTERAL) PELO PERIODO DE 12 (DOZE) MESES - HOSPITAL - HG</t>
  </si>
  <si>
    <t>HOSPFAR INDUSTRIA E COMERCIO DE PRODUTOS HOSPITAL</t>
  </si>
  <si>
    <t>017/2020</t>
  </si>
  <si>
    <t>AQUISIÇAO DE FITA PARA GLICOSIMETRO - (HEMOCENTRO COORDENADOR) HEMORREDE DE GOIAS (PROCESSO FÍSICO: 2019005485 / PROCESSO ELETRÔNICO: 2021000230)</t>
  </si>
  <si>
    <t>2019005485 2021000230</t>
  </si>
  <si>
    <t>554/2020</t>
  </si>
  <si>
    <t>011/2022</t>
  </si>
  <si>
    <t>2019005485 202100023</t>
  </si>
  <si>
    <t>GENTE SEGURADORA SA</t>
  </si>
  <si>
    <t>390/2019</t>
  </si>
  <si>
    <t>CONTRATAÇAO DE SEGURADORA PARA A PRESTAÇAO DE SERVIÇOS DE SEGURO DE VIDA EM GRUPO E ASSISTENCIA FUNERAL PELO PERIODO DE 12 (DOZE) MESES - HEMOCENTRO UNIDADES DO INTERIOR</t>
  </si>
  <si>
    <t>2019004842 2022000277</t>
  </si>
  <si>
    <t>012/2021</t>
  </si>
  <si>
    <t>496/2021</t>
  </si>
  <si>
    <t>391/2019</t>
  </si>
  <si>
    <t>CONTRATAÇAO DE SEGURADORA PARA A PRESTAÇAO DE SERVIÇOS DE SEGURO DE VIDA EM GRUPO E ASSISTENCIA FUNERAL PELO PERIODO DE 12 (DOZE) MESES - HEMOCENTRO COORDENADOR GOIÂNIA.</t>
  </si>
  <si>
    <t>013/2021</t>
  </si>
  <si>
    <t>497/2021</t>
  </si>
  <si>
    <t>KASSIO MOREIRA DE PAIVA - EMPORIO DO AR</t>
  </si>
  <si>
    <t>052/2020</t>
  </si>
  <si>
    <t>CONTRATAÇAO DE EMPRESA ESPECIALIZADA EM PRESTAÇAO DE SERVIÇOS DE MANUTENÇAO PREVENTIVA E CORRETIVA EM EQUIPAMENTOS DE AR CONDICIONADO (HEMOCENTRO COORDENADOR E REGIONAIS) - REDE HEMO</t>
  </si>
  <si>
    <t>2019004654 2021000157</t>
  </si>
  <si>
    <t>027/2021</t>
  </si>
  <si>
    <t>032/2022</t>
  </si>
  <si>
    <t>OBJETIVA PRODUTOS E SERVICOS P/ LABORATORIOS LTDA</t>
  </si>
  <si>
    <t>033/2020</t>
  </si>
  <si>
    <t>376/2019</t>
  </si>
  <si>
    <t>DJ PLASTICOS LTDA</t>
  </si>
  <si>
    <t>375/2019</t>
  </si>
  <si>
    <t>360/2019</t>
  </si>
  <si>
    <t>CONTRATAÇÃO DE EMPRESA ESPECIALIZADA PARA ELABORAÇÃO DE PROJETO DE ARQUITETURA PARA ADEQUAÇÃO DAS ALAS DE TRANSPLANTE E HEMODIÁLISE - HOSPITAL - HGG ( TÉRREO, 2º, 3 E 4º PAVIMENTOS )</t>
  </si>
  <si>
    <t>2019004734 2022001923</t>
  </si>
  <si>
    <t>057/2020</t>
  </si>
  <si>
    <t>AQUISIÇAO DE INSUMOS COM EQUIPAMENTO EM COMODATO - HOSPITAL - HGG</t>
  </si>
  <si>
    <t>IBEX COMERCIAL DE ALIMENTOS LTDA</t>
  </si>
  <si>
    <t>027/2020</t>
  </si>
  <si>
    <t>043/2020</t>
  </si>
  <si>
    <t>CONTRATAÇÃO DE EMPRESA ESPECIALIZADA EM FORNECIMENTO DE VALE ALIMENTAÇAO E REFEIÇAO POR 12 (DOZE) MESES - (HEMOCENTRO COORDENADOR E REGIONAIS) - HEMORREDE DE GOIAS</t>
  </si>
  <si>
    <t>044/2020</t>
  </si>
  <si>
    <t>045/2020</t>
  </si>
  <si>
    <t>046/2020</t>
  </si>
  <si>
    <t>047/2020</t>
  </si>
  <si>
    <t>048/2020</t>
  </si>
  <si>
    <t>049/2020</t>
  </si>
  <si>
    <t>050/2020</t>
  </si>
  <si>
    <t>051/2020</t>
  </si>
  <si>
    <t>FUNDACAO INSTITUTO DE PESQUISA E ESTUDO DE DIAGNO</t>
  </si>
  <si>
    <t>055/2020</t>
  </si>
  <si>
    <t>CONTRATAÇÃO DE EMPRESA ESPECIALIZADA NA PRESTAÇÃO DE SERVIÇO DE IMAGENOLOGIA PARA ATENDER AS NECESSIDADES DO HOSPITAL HGG (EM CARATER DE URGENCIA PELO PERIODO DE 3 MESES) - HOSPITAL - HGG</t>
  </si>
  <si>
    <t>148/2020</t>
  </si>
  <si>
    <t>198/2020</t>
  </si>
  <si>
    <t>054/2020</t>
  </si>
  <si>
    <t>LOCAÇAO DE EQUIPAMENTO DE CONEXÃO ESTÉRIL (COMPODOCK) POR 12 (DOZE) MESES - HEMORREDE DE GOIAS</t>
  </si>
  <si>
    <t>561/2020</t>
  </si>
  <si>
    <t>AGM GERENCIAMENTO DE RESIDUOS EIRELI</t>
  </si>
  <si>
    <t>063/2020</t>
  </si>
  <si>
    <t>CONTRATAÇAO DE EMPRESA ESPECIALIZADA EM SERVIÇO DE COLETA, TRANSPORTE, TRATAMENTO E DESTINAÇÃO FINAL DE RESIDUOS - CERES</t>
  </si>
  <si>
    <t>2019004232 2021000746</t>
  </si>
  <si>
    <t>094/2021</t>
  </si>
  <si>
    <t>177/2021</t>
  </si>
  <si>
    <t>207/2021</t>
  </si>
  <si>
    <t>064/2020</t>
  </si>
  <si>
    <t>CONTRATAÇAO DE EMPRESA ESPECIALIZADA EM SERVIÇO DE COLETA, TRANSPORTE, TRATAMENTO E DESTINAÇÃO FINAL DE RESIDUOS - JATAÍ</t>
  </si>
  <si>
    <t>093/2021</t>
  </si>
  <si>
    <t>181/2021</t>
  </si>
  <si>
    <t>211/2021</t>
  </si>
  <si>
    <t>065/2020</t>
  </si>
  <si>
    <t>CONTRATAÇAO DE EMPRESA ESPECIALIZADA EM SERVIÇO DE COLETA, TRANSPORTE, TRATAMENTO E DESTINAÇÃO FINAL DE RESIDUOS - RIO VERDE</t>
  </si>
  <si>
    <t>092/2021</t>
  </si>
  <si>
    <t>179/2021</t>
  </si>
  <si>
    <t>209/2021</t>
  </si>
  <si>
    <t>066/2020</t>
  </si>
  <si>
    <t>CONTRATAÇAO DE EMPRESA ESPECIALIZADA EM SERVIÇO DE COLETA, TRANSPORTE, TRATAMENTO E DESTINAÇÃO FINAL DE RESIDUOS - FORMOSA</t>
  </si>
  <si>
    <t>091/2021</t>
  </si>
  <si>
    <t>184/2021</t>
  </si>
  <si>
    <t>214/2021</t>
  </si>
  <si>
    <t>068/2020</t>
  </si>
  <si>
    <t>CONTRATAÇAO DE EMPRESA ESPECIALIZADA EM SERVIÇO DE COLETA, TRANSPORTE, TRATAMENTO E DESTINAÇÃO FINAL DE RESIDUOS - IPORÁ</t>
  </si>
  <si>
    <t>090/2021</t>
  </si>
  <si>
    <t>180/2021</t>
  </si>
  <si>
    <t>210/2021</t>
  </si>
  <si>
    <t>070/2020</t>
  </si>
  <si>
    <t>CONTRATAÇAO DE EMPRESA ESPECIALIZADA EM SERVIÇO DE COLETA, TRANSPORTE, TRATAMENTO E DESTINAÇÃO FINAL DE RESIDUOS - PORANGATU</t>
  </si>
  <si>
    <t>089/2021</t>
  </si>
  <si>
    <t>178/2021</t>
  </si>
  <si>
    <t>208/2021</t>
  </si>
  <si>
    <t>071/2020</t>
  </si>
  <si>
    <t>CONTRATAÇAO DE EMPRESA ESPECIALIZADA EM SERVIÇO DE COLETA, TRANSPORTE, TRATAMENTO E DESTINAÇÃO FINAL DE RESIDUOS - CATALÃO</t>
  </si>
  <si>
    <t>088/2021</t>
  </si>
  <si>
    <t>183/2021</t>
  </si>
  <si>
    <t>213/2021</t>
  </si>
  <si>
    <t>069/2020</t>
  </si>
  <si>
    <t>CONTRATAÇAO DE EMPRESA ESPECIALIZADA EM SERVIÇO DE COLETA, TRANSPORTE, TRATAMENTO E DESTINAÇÃO FINAL DE RESIDUOS - QUIRINÓPOLIS</t>
  </si>
  <si>
    <t>087/2021</t>
  </si>
  <si>
    <t>182/2021</t>
  </si>
  <si>
    <t>212/2021</t>
  </si>
  <si>
    <t>025/2020</t>
  </si>
  <si>
    <t>078/2020</t>
  </si>
  <si>
    <t>CONTRATAÇAO DE EMPRESA ESPECIALIZADA EM FORNECIMENTO DE INSUMOS PARA TRANSFUSÃO (HEMOCENTRO COORDENADOR E REGIONAIS) - HEMORREDE DE GOIAS</t>
  </si>
  <si>
    <t>2020000222 2021000706</t>
  </si>
  <si>
    <t>026/2021</t>
  </si>
  <si>
    <t>042/2022</t>
  </si>
  <si>
    <t>081/2020</t>
  </si>
  <si>
    <t>AQUISIÇÃO DE MATERIAIS DESCARTÁVEIS PELO PERIODO DE 12 (DOZE) MESES - HEMORREDE DE GOIAS</t>
  </si>
  <si>
    <t>073/2020</t>
  </si>
  <si>
    <t>CONTRATAÇAO DE EMPRESA ESPECIALIZADA EM CONFECÇAO/FORNECIMENTO DE IMPRESSOS PELO PERIODO DE 12 (DOZE) MESES - HEMORREDE DE GOIAS</t>
  </si>
  <si>
    <t>075/2020</t>
  </si>
  <si>
    <t>CONTRATAÇÃO DE EMPRESA ESPECIALIZADA EM CONFECÇÃO/FORNECIMENTO DE IMPRESSOS PELO PERÍODO DE 12 (DOZE) MESES - HOSPITAL HGG</t>
  </si>
  <si>
    <t>COMERCIAL CIRURGICA RIOCLARENSE LTDA</t>
  </si>
  <si>
    <t>036/2020</t>
  </si>
  <si>
    <t>RICARDO ANTONIO DE RESENDE SOUZA</t>
  </si>
  <si>
    <t>RPA</t>
  </si>
  <si>
    <t>REALIZAÇÃO DO EVENTO DE FORMATURA DOS MÉDICOS RESIDENTES DO HOSPITAL ESTADUAL GERAL DE GOIÂNIA DR. ALBERTO RASSI - HGG</t>
  </si>
  <si>
    <t>RR INDUSTRIA E COMERCIO DE ETIQUETAS LTDA.</t>
  </si>
  <si>
    <t>076/2020</t>
  </si>
  <si>
    <t>AQUISIÇAO DE ETIQUETAS RIBBONS PELO PERIODO DE 06(SEIS) MESES - HEMORREDE DE GOIAS</t>
  </si>
  <si>
    <t>103/2020</t>
  </si>
  <si>
    <t>CONTRATAÇÃO DE EMPRESA ESPECIALIZADA EM FORNECIMENTO DE VALE ALIMENTAÇAO E REFEIÇAO POR 12 (DOZE) MESES - HOSPITAL ESTADUAL GERAL DE GOIANIA -DR. ALBERTO RASSI - HGG</t>
  </si>
  <si>
    <t>SAUDE - INSTITUTTO DE ANALISES CLINICAS LTDA</t>
  </si>
  <si>
    <t>104/2020</t>
  </si>
  <si>
    <t>CONTRATAÇÃO DOS SERVIÇOS LABORATORIAIS PARA CONTROLE DE AMOSTRAS DE SANGUE POR 12 MESES - SERVIÇOS LABORATORIAIS EM ANÁLISES CLÍNICAS (HEMOCENTRO COORDENADOR E REGIONAIS) - HEMORREDE GOIAS</t>
  </si>
  <si>
    <t>LEMES EQUIPAMENTOS PROTECAO E SEGURANCA LTDA ME</t>
  </si>
  <si>
    <t>125/2020</t>
  </si>
  <si>
    <t>CONTRATAÇAO DE EMPRESA ESPECIALIZADA EM SERVIÇOS DE MANUTENÇAO/RECARGA DE EXTINTORES DE INCENDIO PELO PERIODO DE 12(DOZE) MESES - HEMORREDE DE GOIAS</t>
  </si>
  <si>
    <t>RAIMUNDO NONATO BOTELHO</t>
  </si>
  <si>
    <t>RPA.</t>
  </si>
  <si>
    <t>CONTRATAÇÃO DOS SERVIÇOS PARA A CONFECÇÃO DE 05 (CINCO) RAMPAS DE MADEIRA COM COBERTURA DE CARPETE, PARA O CONTÊINER DE ATENDIMENTO DA HEMORREDE PÚBLICA DE GOIÁS</t>
  </si>
  <si>
    <t>131/2020</t>
  </si>
  <si>
    <t>CONTRATAÇÃO DE EMPRESA ESPECIALIZADA EM SERVIÇOS DE DADOS/INTERNET BANDA LARGA PELO PERÍODO DE 12 (DOZE) MESES - HOSPITAL - HGG</t>
  </si>
  <si>
    <t>163/2021</t>
  </si>
  <si>
    <t>102/2020.</t>
  </si>
  <si>
    <t>146/2021</t>
  </si>
  <si>
    <t>103/2020.</t>
  </si>
  <si>
    <t>145/2021</t>
  </si>
  <si>
    <t>PNCQ - PROGRAMA NACIONAL DE CONTROLE DE QUALIDADE</t>
  </si>
  <si>
    <t>127/2020</t>
  </si>
  <si>
    <t>CONTRATAÇÃO DOS SERVIÇOS LABORATORIAIS PARA CONTROLE DE AMOSTRAS DE SANGUE POR 12 MESES - CONTROLE DE QUALIDADE EXTERNO (HEMOCENTRO COORDENADOR E REGIONAIS) - REDE HEMO</t>
  </si>
  <si>
    <t>2019003965 2022000297</t>
  </si>
  <si>
    <t>207/2020</t>
  </si>
  <si>
    <t>147/2021</t>
  </si>
  <si>
    <t>070/2022</t>
  </si>
  <si>
    <t>120/2020</t>
  </si>
  <si>
    <t>CONTRATAÇAO DE EMPRESA ESPECIALIZADA PARA FORNECIMENTO DE SERVIÇO 0800 AFIM DE ATENDER A DEMANDA DE AGENDAMENTO DE COLETAS DE PACIENTES PARA DOAÇÃO DE SANGUE - HEMORREDE DE GOIAS</t>
  </si>
  <si>
    <t>138/2021</t>
  </si>
  <si>
    <t>491/2021</t>
  </si>
  <si>
    <t>PAPELARIA TRIBUTARIA LTDA ( 00905760000300 TBT MAIS )</t>
  </si>
  <si>
    <t>136/2020</t>
  </si>
  <si>
    <t>CONTRATAÇAO DE EMPRESA ESPECILIZADA EM FORNECIMENTO DE MATERIAIS DE EXPEDIENTE/SUPRIMENTOS PARA ESCRITÓRIO DESTINADOS AS ATIVIDADES DO HEMOCENTRO COORDENADOR E HEMORREDE PELO PERIODO DE 12(DOZE) MESE</t>
  </si>
  <si>
    <t>OC. 23015</t>
  </si>
  <si>
    <t>137/2020</t>
  </si>
  <si>
    <t>145/2020</t>
  </si>
  <si>
    <t>CONTRATAÇÃO DE SERVIÇOS DE ÁGUA E RECOLHIMENTO DE ESGOTO PELO PERIODO DE 12 (DOZE) MESES – HEMOCENTRO COORDENADOR</t>
  </si>
  <si>
    <t>2020001806 2021000737</t>
  </si>
  <si>
    <t>422/2020</t>
  </si>
  <si>
    <t>187/2021</t>
  </si>
  <si>
    <t>170/2022</t>
  </si>
  <si>
    <t>151/2020</t>
  </si>
  <si>
    <t>CONTRATAÇÃO DE EMPRESA PARA FORNECIMENTO DE ÓRTESES, PRÓTESES E MATERIAIS ESPECIAIS - OPME (CATETER URETERAL DUPLO J)</t>
  </si>
  <si>
    <t>CESAR CONTAINERS E EQUIPAMENTOS EIRE LI</t>
  </si>
  <si>
    <t>138/2020</t>
  </si>
  <si>
    <t>CONTRATAÇAO DE EMPRESA ESPECIALIZADA EM LOCAÇAO DE CONTAINER ADAPTADO PELO PERIODO DE 05 (CINCO) MESES - HEMORREDE DE GOIAS</t>
  </si>
  <si>
    <t>265/2020</t>
  </si>
  <si>
    <t>569/2020</t>
  </si>
  <si>
    <t>176/2021.</t>
  </si>
  <si>
    <t>202/2021</t>
  </si>
  <si>
    <t>157/2020</t>
  </si>
  <si>
    <t>CONTRATAÇAO DE EMPRESA ESPECIALIZADA EM FORNECIMENTO DE REFEIÇAO PELO PERIODO DE 12 (DOZE) MESES - REDE HEMO</t>
  </si>
  <si>
    <t>2020001375 2021000715</t>
  </si>
  <si>
    <t>441/2020</t>
  </si>
  <si>
    <t>230/2021</t>
  </si>
  <si>
    <t>177/2022</t>
  </si>
  <si>
    <t>151/2020.</t>
  </si>
  <si>
    <t>AQUSIÇAO DE OPME ( DUPLO J ) - HOSPITAL - HGG</t>
  </si>
  <si>
    <t>177/2020</t>
  </si>
  <si>
    <t>CONTRATAÇÃO DE EMPRESA ESPECIALIZADA PARA LOCAÇÃO DE TENDAS E BANHEIROS QUÍMICOS PELO PERIODO DE 12 (DOZE) MESES - HOSPITAL - HGG</t>
  </si>
  <si>
    <t>225/2021</t>
  </si>
  <si>
    <t>154/2020</t>
  </si>
  <si>
    <t>CONTRATAÇAO DE EMPRESA ESPECIALIZADA EM LOCAÇAO DE TENDA PELO UM PERIODO DE 12 (DOZE) MESES- HEMORREDE DE GOIAS</t>
  </si>
  <si>
    <t>219/2021</t>
  </si>
  <si>
    <t>167/2020</t>
  </si>
  <si>
    <t>CONTRATAÇÃO DE EMPRESA ESPECIALIZADA PARA FORNECIMENTO E INSTALAÇÃO DE EQUIPAMENTOS DE AR CONDICIONADO (HEMOCENTRO COORDENADOR) – HEMORREDE DE GOIAS</t>
  </si>
  <si>
    <t>255/2020</t>
  </si>
  <si>
    <t>549/2020</t>
  </si>
  <si>
    <t>PRIME CONSULTORIA E ASSESSORIA EMPRESARIAL LTDA</t>
  </si>
  <si>
    <t>187/2020</t>
  </si>
  <si>
    <t>CONTRATAÇÃO DE SERVIÇO DE GERENCIAMENTO ELETRÔNICO E CONTROLE DE ABASTECIMENTO DE COMBUSTÍVEIS PELO PERIODO DE 12(DOZE) MESES - HOSPITAL HGG</t>
  </si>
  <si>
    <t>2020002386 2022001179</t>
  </si>
  <si>
    <t>243/2020</t>
  </si>
  <si>
    <t>199/2021</t>
  </si>
  <si>
    <t>163/2022</t>
  </si>
  <si>
    <t>176/2020</t>
  </si>
  <si>
    <t>CONTRATAÇAO DE EMPRESA ESPECIALIZADA EM SERVIÇOS DE CONSULTORIA E ENGENHARIA ELETRICA - REDE HEMO</t>
  </si>
  <si>
    <t>2020001203 2021000690</t>
  </si>
  <si>
    <t>253/2021</t>
  </si>
  <si>
    <t>171/2022</t>
  </si>
  <si>
    <t>AMBIENTAL SERVICOS E LOCACOES EIRELI</t>
  </si>
  <si>
    <t>178/2020</t>
  </si>
  <si>
    <t>CONTRATAÇÃO DE EMPRESA ESPECIALIZADA PARA LOCAÇÃO DE BANHEIROS QUÍMICOS PELO PERIODO DE 12 (DOZE) MESES - HOSPITAL - HGG</t>
  </si>
  <si>
    <t>215/2021</t>
  </si>
  <si>
    <t>166/2020</t>
  </si>
  <si>
    <t>CONTRATAÇÃO DE EMPRESA FORNECEDORA DE INSUMOS DO TIPO FILTROS PARA LEUCORREDUÇÃO DE CONCENTRADO DE HEMACIAS - HEMORREDE GOIÁS</t>
  </si>
  <si>
    <t>2020001412 2021000753</t>
  </si>
  <si>
    <t>133/2021</t>
  </si>
  <si>
    <t>156/2022</t>
  </si>
  <si>
    <t>156/2020</t>
  </si>
  <si>
    <t>CONTRATAÇAO DE EMPRESA ESPECIALIZADA EM TESTES PARA DETERMINAR DOSAGEM DE HEMOGLOBINA E ANALISE DE PULSAÇAO POR METODOLOGIA NAO-INVASIVA - REDE HEMO</t>
  </si>
  <si>
    <t>2020000530 2022001632</t>
  </si>
  <si>
    <t>185/2021</t>
  </si>
  <si>
    <t>146/2022</t>
  </si>
  <si>
    <t>OC 23308</t>
  </si>
  <si>
    <t>FORNECIMENTO DE OPME CATETER URETERAL</t>
  </si>
  <si>
    <t>REFRIGERACAO DUFRIO COMERCIO E IMPORTACAO LTDA</t>
  </si>
  <si>
    <t>173/2020</t>
  </si>
  <si>
    <t>IBUR NEGOCIOS E SERVICOS LTDA</t>
  </si>
  <si>
    <t>194/2020</t>
  </si>
  <si>
    <t>2020002634 2022001509</t>
  </si>
  <si>
    <t>240/2021</t>
  </si>
  <si>
    <t>136/2022</t>
  </si>
  <si>
    <t>213/2020</t>
  </si>
  <si>
    <t>AQUISIÇÃO DE CARIMBOS - HEMORREDE DE GOIAS</t>
  </si>
  <si>
    <t>276/2021</t>
  </si>
  <si>
    <t>W E SERVICO E AUTOMACAO INDUSTRIAL LTDA</t>
  </si>
  <si>
    <t>218/2020</t>
  </si>
  <si>
    <t>AQUISIÇAO DE GRUPO GERADOR PARA (HEMOCENTRO COORDENADOR, PORANGATU E RIO VERDE) - HEMORREDE DE GOIAS</t>
  </si>
  <si>
    <t>195/2020</t>
  </si>
  <si>
    <t>AQUISIÇAO DE MATERIAIS PARA ESCRITORIO PARA ABASTECIMENTO DO HOSPITAL - HGG</t>
  </si>
  <si>
    <t>208/2020</t>
  </si>
  <si>
    <t>CONTRATAÇAO DE EMPRESA ESPECIALIZADA EM SERVIÇOS DE CONSULTORIA E AVALIAÇAO DE CUSTOS POR ABSORÇAO E LICENÇA DE SOFTWARE DE APURAÇAO DE CUSTOS - POR 12 MESES - HOSPITAL - HGG</t>
  </si>
  <si>
    <t>2020002892 2022001249</t>
  </si>
  <si>
    <t>252/2021</t>
  </si>
  <si>
    <t>229/2022</t>
  </si>
  <si>
    <t>196/2020</t>
  </si>
  <si>
    <t>247/2020</t>
  </si>
  <si>
    <t>CONTRATAÇÃO DE EMPREA ESPECIALIZADA EM SERVIÇO LABORATORIAL PARA EXAMES PARA DETECÇÃO DE SARVS-COV-2 - HEMORREDE DE GOIAS</t>
  </si>
  <si>
    <t>267/2020</t>
  </si>
  <si>
    <t>HLAGYN LABORATORIO DE IMUNOLOGIA DE TRANSPLANTES DE GOIAS</t>
  </si>
  <si>
    <t>248/2020</t>
  </si>
  <si>
    <t>268/2020</t>
  </si>
  <si>
    <t>249/2020</t>
  </si>
  <si>
    <t>CONTRATAÇAO DE EMPRESA ESPECIALIZADA EM SERVIÇOS DE HIGIENIZAÇAO HOSPITALAR PELO PERIODO DE 12 (DOZE) MESES - HEMORREDE DE GOIAS</t>
  </si>
  <si>
    <t>2020002282 2021000761</t>
  </si>
  <si>
    <t>308/2021</t>
  </si>
  <si>
    <t>291/2022</t>
  </si>
  <si>
    <t>MEDSELL PRODUTOS HOSPITALARES EIRELI</t>
  </si>
  <si>
    <t>246/2020</t>
  </si>
  <si>
    <t>AQUISIÇÃO ANUAL DE LIGA CLIP LT 300 COM CONTRATO DE COMODATO DE (TRÊS) CLIPADORAS - HOSPITAL HGG</t>
  </si>
  <si>
    <t>286/2021</t>
  </si>
  <si>
    <t>DCCO SOLUCOES EM ENERGIA E EQUIPAMENTOS</t>
  </si>
  <si>
    <t>172/2020</t>
  </si>
  <si>
    <t>258/2020</t>
  </si>
  <si>
    <t>CONTRATAÇÃO DE EMPRESA ESPECIALIZADA EM CONFECÇÃO DE BANNER EM LONA POR 12 MESES - HOSPITAL - HGG</t>
  </si>
  <si>
    <t>2020003429 2022001264</t>
  </si>
  <si>
    <t>344/2021</t>
  </si>
  <si>
    <t>265/2022</t>
  </si>
  <si>
    <t>254/2020</t>
  </si>
  <si>
    <t>CONTRATAÇÃO DE EMPRESA ESPECIALIZADA PARA REALIZAR SERVIÇOS DE IMAGENOLOGIA - HOSPITAL HGG</t>
  </si>
  <si>
    <t>271/2020</t>
  </si>
  <si>
    <t>AQUISIÇAO DE COMPRA ANUAL DE INSUMOS PARA HEMODIALISE - HOSPITAL - HGG</t>
  </si>
  <si>
    <t>270/2020</t>
  </si>
  <si>
    <t>272/2020</t>
  </si>
  <si>
    <t>ALLMED PRONEFRO BRASIL LTDA</t>
  </si>
  <si>
    <t>269/2020</t>
  </si>
  <si>
    <t>278/2020</t>
  </si>
  <si>
    <t>CONTRATAÇAO DE EMPRESA ESPECIALIZADA EM MANUTEÇAO PREVENTIVA E CORRETIVA EM ELEVADORES POR 12 (DOZE) MESES - HEMORREDE DE GOIAS</t>
  </si>
  <si>
    <t>317/2021</t>
  </si>
  <si>
    <t>281/2020</t>
  </si>
  <si>
    <t>SOLICITAÇAO DE EXAMES PARA O PROJETO DE PESQUISAS DO PLASMA CONVALESCENTE - HEMORREDE DE GOIAS</t>
  </si>
  <si>
    <t>280/2020</t>
  </si>
  <si>
    <t>288/2020</t>
  </si>
  <si>
    <t>AQUISIÇÃO DE OPME PARA PROCEDIMENTO URETERORRENO FLEXIVEL - HOSPITAL - HGG</t>
  </si>
  <si>
    <t>218/2021</t>
  </si>
  <si>
    <t>282/2020</t>
  </si>
  <si>
    <t>CONTRATAÇAO DE SEVIÇOS DE INTERNET PARA INTERLIGAÇAO PELO PERIODO DE 12(DOZE) MESES - HOSPITAL - HGG</t>
  </si>
  <si>
    <t>2020003615 2022001089</t>
  </si>
  <si>
    <t>305/2021</t>
  </si>
  <si>
    <t>293/2022</t>
  </si>
  <si>
    <t>FORTALEZA COMERCIO DE EMBALAGENS LTDA</t>
  </si>
  <si>
    <t>300/2020</t>
  </si>
  <si>
    <t>AQUISIÇÃO DE SUCO DE FRUTA DE CAIXINHA PARA DOADORES DE SANGUE - REDE HEMO</t>
  </si>
  <si>
    <t>2020003752 2022003838</t>
  </si>
  <si>
    <t>340/2021</t>
  </si>
  <si>
    <t>304/2022</t>
  </si>
  <si>
    <t>TRES BARRAS ALIMENTOS LTDA</t>
  </si>
  <si>
    <t>301/2020</t>
  </si>
  <si>
    <t>AQUISIÇÃO DE DOCES PARA DOADORES DE SANGUE - REDE HEMO</t>
  </si>
  <si>
    <t>2020003752 2022003817</t>
  </si>
  <si>
    <t>341/2021</t>
  </si>
  <si>
    <t>275/2022</t>
  </si>
  <si>
    <t>290/2020</t>
  </si>
  <si>
    <t>CONTRATAÇÃO DE EMPRESA FORNECEDORA DE KITS (HEMACIA DUPLA, PLAQUEATAFERESE E ERITROAFERESE TERAPEUTICA) COM DISPONIBILIZAÇÃO DE EQUIPAMENTOS REGIME DE COMODATO POR 12 (DOZE) MESES - REDE HEMO</t>
  </si>
  <si>
    <t>2020003577 2021000758</t>
  </si>
  <si>
    <t>336/2021</t>
  </si>
  <si>
    <t>280/2022</t>
  </si>
  <si>
    <t>252/2020</t>
  </si>
  <si>
    <t>CONTRATACAO DE EMPRESA ESPECIALIZADA EM REFORMA E ADEQUAÇAO CATALAO - HEMORREDE DE GOIAS</t>
  </si>
  <si>
    <t>253/2020</t>
  </si>
  <si>
    <t>CONTRATAÇAO DE EMPRESA ESPECIALIZADA EM REFORMA E ADEQUAÇAO DO HEMOCENTRO REGIONAL DE IPORA - HEMORREDE DE GOIAS</t>
  </si>
  <si>
    <t>284/2021</t>
  </si>
  <si>
    <t>022/2022</t>
  </si>
  <si>
    <t>165/2020</t>
  </si>
  <si>
    <t>CONTRATAÇÃO DE EMPRESA FORNECEDORA DE INSUMOS DO TIPO FILTROS PARA LEUCORREDUÇÃO DE CONCENTRADO DE HEMACIAS - REDE HEMO</t>
  </si>
  <si>
    <t>2020001412 2022000658</t>
  </si>
  <si>
    <t>134/2021</t>
  </si>
  <si>
    <t>133/2022</t>
  </si>
  <si>
    <t>INSTITUTO DE HEMOTERAPIA DE GOIANIA IHG</t>
  </si>
  <si>
    <t>334/2020</t>
  </si>
  <si>
    <t>CONTRATAÇÃO DE EMPRESA PARA REALIZAÇÃO DE MANIPULAÇÃO E INFUSÃO DE ANTINEOPLÁSICOS PRESCRITOS POR 12 MESES - TRANSPLANTE DE MEDULA ÓSSEA – TMO HOSPITAL HGG</t>
  </si>
  <si>
    <t>ORALMED SERVIÇOS ODONTOLÓGICOS LTDA - ME</t>
  </si>
  <si>
    <t>333/2020</t>
  </si>
  <si>
    <t>CONTRATAÇÃO DE EMPRESA PARA REALIZAÇÃO DE LASERTERAPIA DE BAIXA POTÊNCIA DESTINADA À PREVENÇÃO E AO TRATAMENTO DA MUCOSITE ORAL EM PACIENTES POR 12 MESES - TRANSPLANTE DE MEDULA ÓSSEA – TMO HOSPITAL H</t>
  </si>
  <si>
    <t>OC 24276</t>
  </si>
  <si>
    <t>CONTRATAÇAO DE EMPRESA ESPECIALIZADA PARA MANUTENÇAO DE SOFTWARE DE MONITORAMENTO CARDIACO (SPIVI) PELO PERIODO DE 12(DOZE) MESES - HOSPITAL - HGG</t>
  </si>
  <si>
    <t>483/2021</t>
  </si>
  <si>
    <t>335/2020</t>
  </si>
  <si>
    <t>CONTRATAÇÃO E EMPRESA PARA PRESTAÇÃO DE SERVIÇOS NA EXECUÇÃO, TRANSMISSÃO, PROCESSAMENTO, ANÁLISE E EMISSÃO DE LAUDOS DE EXAMES DE DIAGNÓSTICO POR IMAGEM POR 12(DOZE) MESES - HOSPITAL HGG</t>
  </si>
  <si>
    <t>362/2021</t>
  </si>
  <si>
    <t>INSTITUTO DE HEMATOLOGIA DE GOIANIA S.A</t>
  </si>
  <si>
    <t>378/2020</t>
  </si>
  <si>
    <t>CONTRATAÇÃO DE EMPRESA PARA PROCESSAMENTO, CONGELAMENTO, ARMAZENAMENTO, CRIOPRESERVAÇÃO E TRANSPORTE DE CÉLULAS POR 12 MESES - TRANSPLANTE DE MEDULA ÓSSEA – TMO HOSPITAL HGG</t>
  </si>
  <si>
    <t>332/2020</t>
  </si>
  <si>
    <t>CONTRATAÇÃO DE EMPRESA PARA REALIZAÇÃO DE IMUNOFENOTIPAGEM DE SANGUE PERIFÉRICO OU MEDULA ÓSSEA POR 12 MESES - TRANSPLANTE DE MEDULA ÓSSEA – TMO HOSPITAL HGG</t>
  </si>
  <si>
    <t>ERLANE LUIZ DOS SANTOS 78049997200</t>
  </si>
  <si>
    <t>361/2020</t>
  </si>
  <si>
    <t>RICARDO HENRIQUE ALMEIDA BARBOSA EIRELI (MEDGEN GE</t>
  </si>
  <si>
    <t>363/2020</t>
  </si>
  <si>
    <t>CONTRATAÇAO DE EMPRESA ESPECIALIZADA PARA A EXECUÇAO DE SERVIÇOS EM GENETICA CLINICA NO HOSPITAL - HGG</t>
  </si>
  <si>
    <t>260/2020</t>
  </si>
  <si>
    <t>CONTRATAÇÃO DE EMPRESA ESPECIALIZADA NA PRESTAÇÃO DE SERVIÇO NEFROLÓGICOS / TRANSPLANTE RENAL - ÂMBITO AMBULATORIAL E HOSPITALAR - HOSPITAL - HGG</t>
  </si>
  <si>
    <t>2019005543 2022006432</t>
  </si>
  <si>
    <t>439/2021</t>
  </si>
  <si>
    <t>NEFROVITA - TRANSPLANTE RENAL LTDA</t>
  </si>
  <si>
    <t>261/2020</t>
  </si>
  <si>
    <t>2019005543 2022001368</t>
  </si>
  <si>
    <t>443/2021</t>
  </si>
  <si>
    <t>CENTRO HOSPITALAR DE TRANSPLANTE LTDA</t>
  </si>
  <si>
    <t>262/2020</t>
  </si>
  <si>
    <t>444/2021</t>
  </si>
  <si>
    <t>411/2020</t>
  </si>
  <si>
    <t>CONTRATAÇAO DE EMPRESA ESPECIALIZADA NA PRESTAÇAO DE TELEFONIA FIXA NA MODALIDADE DDR (FIXA DIGITAL) - REDE HEMO</t>
  </si>
  <si>
    <t>EDWARDS LIFESCIENCES COMERCIO DE PRODUTOS MEDICO-</t>
  </si>
  <si>
    <t>245/2020</t>
  </si>
  <si>
    <t>AQUISIÇAO KIT DE PRESSAO INVASIVA (FORNECIMENTO POR 12 MESES) - HOSPITAL - HGG</t>
  </si>
  <si>
    <t>2020003129 2022001148</t>
  </si>
  <si>
    <t>288/2021</t>
  </si>
  <si>
    <t>231/2022</t>
  </si>
  <si>
    <t>L &amp; J LUMINOSOS LTDA</t>
  </si>
  <si>
    <t>379/2020</t>
  </si>
  <si>
    <t>CONTRATAÇÃO DE EMPRESA ESPECIALIZADA PARA FORNECIMENTO DE ELEMENTOS PARA COMPOSIÇÃO DE FACHADA – HEMOCENTRO COORDENADOR</t>
  </si>
  <si>
    <t>574/2020</t>
  </si>
  <si>
    <t>443/2020</t>
  </si>
  <si>
    <t>CONTRATAÇÃO DE EMPRESA ESPECIALIZADA EM FORNECIMENTO DE ENERGIA ELETRICA PELO PERIODO DE 12 (DOZE) MESES - HEMORREDE DE GOIAS</t>
  </si>
  <si>
    <t>444/2020</t>
  </si>
  <si>
    <t>NOVAMED PRODUTOS HOSPITALARES LTDA</t>
  </si>
  <si>
    <t>410/2020</t>
  </si>
  <si>
    <t>CONTRATAÇÃO DE EMPRESA FORNECEDORA DE AVENTAL/JALECOS, PELO PERÍODO DE 12 (DOZE) MESES - HEMORREDE DE GOIAS</t>
  </si>
  <si>
    <t>447/2020</t>
  </si>
  <si>
    <t>CONTRATAÇAO EMPRESA PARA RESERVAS, MARCAÇAO, REMARCAÇAO E FORNECIMENTO DE PASSAGENS AEREAS E TERRESTRES NACIONAIS,HOSPEDAGENS,LOCAÇAO DE ESPAÇO FISICO PARA EVENTOS,TRANSLADO -HEMORREDE DE GOIAS</t>
  </si>
  <si>
    <t>AUTO VIACAO JATAI LTDA</t>
  </si>
  <si>
    <t>413/2020</t>
  </si>
  <si>
    <t>555/2020</t>
  </si>
  <si>
    <t>LOCAÇÃO / MANUTENÇÃO DE CENTRAL TELEFÔNICA - HEMOCENTRO COORDENADOR</t>
  </si>
  <si>
    <t>2020003128 2021000750</t>
  </si>
  <si>
    <t>558/2020</t>
  </si>
  <si>
    <t>CONTRATAÇÃO DE EMPRESAS PARA FORNECIMENTO DE LANCHES / SANDUÍCHES PELO PERÍODO DE 12 MESES - UNIDADES DO INTERIOR - HEMORREDE DE GOIAS - CERES</t>
  </si>
  <si>
    <t>499/2021</t>
  </si>
  <si>
    <t>SANTO PANE PADARIA E CONFEITARIA LTDA</t>
  </si>
  <si>
    <t>557/2020</t>
  </si>
  <si>
    <t>CONTRATAÇÃO DE EMPRESAS PARA FORNECIMENTO DE LANCHES / SANDUÍCHES PELO PERÍODO DE 12 MESES - UNIDADES DO INTERIOR - HEMORREDE DE GOIAS - UCT DE CATALÃO</t>
  </si>
  <si>
    <t>2020005444 2022000300</t>
  </si>
  <si>
    <t>498/2021</t>
  </si>
  <si>
    <t>SIEMENS HEALTHCARE DIAGNOSTICOS LTDA</t>
  </si>
  <si>
    <t>001/2021</t>
  </si>
  <si>
    <t>CONTRATAÇÃO DE EMPRESA ESPECIALIZADA PARA FORNECIMENTO E INSTALAÇÃO DE RESSONÂNCIA MAGNÉTICA PARA O HOSPITAL ESTADUAL GERAL DE GOIÂNIA DR ALBERTO RASSI - HGG</t>
  </si>
  <si>
    <t>ARD NEGOCIOS E CONSTRUCOES EIRELI</t>
  </si>
  <si>
    <t>010/2021</t>
  </si>
  <si>
    <t>CONTRATAÇAO DE EMPRESA PARA FORNECIMENTO E INSTALAÇAO DE VIDRO P/ RECEPÇAO PRINCIPAL, VIDROS E MATERIAL DE ALUMINIO P/ MURO FRONTAL, PORTOES DE ACESSO E VIDRO P/GUARDA CORPO E CORRIMAO -HEMOCENTRO-GO</t>
  </si>
  <si>
    <t>3E EFICIENCIA ENERGETICA LTDA</t>
  </si>
  <si>
    <t>008/2021</t>
  </si>
  <si>
    <t>CONTRATAÇÃO DE EMPRESA ESPECIALIZADA PARA ELABORAÇÃO DE DIAGNÓSTICOS E FORMATAÇÃO DE PROJETO DE EFICIÊNCIA/CONSERVAÇÃO ENÉTICA – ESCO NO HOSPITAL ESTADUAL GERAL DE GOIÂNIA DR ALBERTO RASSI - HGG</t>
  </si>
  <si>
    <t>011/2021</t>
  </si>
  <si>
    <t>AQUISIÇÃO DE EQUIPAMENTO DE RAIO X FIXO DIGITAL - HOSPITAL - HGG</t>
  </si>
  <si>
    <t>573/2020</t>
  </si>
  <si>
    <t>AQUISIÇAO DE TUBO PARA COLETA DE SANGUE A VACUO - HOSPITAL - HGG</t>
  </si>
  <si>
    <t>2020005195 2022000697</t>
  </si>
  <si>
    <t>495/2021</t>
  </si>
  <si>
    <t>080/2021</t>
  </si>
  <si>
    <t>CONTRATAÇÃO DE EMPRESA ESPECIALIZADA EM SERVIÇOS DE POSTAGENS DE CORRESPONDÊNCIAS ATRAVÉS DAS AGÊNCIAS DA EMPRESA BRASILEIRA DE CORREIOS E TELÉGRAFOS - REDE HEMO</t>
  </si>
  <si>
    <t>2019000132 2021000078</t>
  </si>
  <si>
    <t>080/2021-1</t>
  </si>
  <si>
    <t>081/2021</t>
  </si>
  <si>
    <t>CONTRATAÇÃO DE EMPRESA ESPECIALIZADA EM SERVIÇOS DE POSTAGENS DE CORRESPONDÊNCIAS ATRAVÉS DAS AGÊNCIAS DA EMPRESA BRASILEIRA DE CORREIOS E TELÉGRAFOS - HGG</t>
  </si>
  <si>
    <t>2018005457 2021000188</t>
  </si>
  <si>
    <t>081/2021-1</t>
  </si>
  <si>
    <t>DMI MATERIAL MEDICO HOSPITALAR LTDA (37.109.097/0004-28)</t>
  </si>
  <si>
    <t>065/2021</t>
  </si>
  <si>
    <t>066/2021</t>
  </si>
  <si>
    <t>BENENUTRI COMERCIAL LTDA</t>
  </si>
  <si>
    <t>070/2021</t>
  </si>
  <si>
    <t>069/2021</t>
  </si>
  <si>
    <t>UBER MÉDICA E HOSPITALAR LTDA</t>
  </si>
  <si>
    <t>068/2021</t>
  </si>
  <si>
    <t>MEDCOM COMERCIO DE MEDICAMENTOS HOSPITALARES LTDA</t>
  </si>
  <si>
    <t>067/2021</t>
  </si>
  <si>
    <t>003/2021</t>
  </si>
  <si>
    <t>CONTRATAÇÃO DE SOLUÇÃO DE GESTÃO HOSPITALAR VISANDO ATENDER AO DISPOSTO NA PORTARIA 1046/2019 - SES / GO - PROCESSO FÍSICO N 2020001740 - RENOVAÇÃO MV SISTEMAS LTDA - REDE HEMO</t>
  </si>
  <si>
    <t>2020001740 2022000181</t>
  </si>
  <si>
    <t>047/2022</t>
  </si>
  <si>
    <t>2020001740 202200018</t>
  </si>
  <si>
    <t>006/2021</t>
  </si>
  <si>
    <t>CONTRATAÇÃO DE SOLUÇÃO DE GESTÃO HOSPITALAR VISANDO ATENDER AO DISPOSTO NA PORTARIA 1046/2019 - SES / GO (HGG / HEMORREDE)</t>
  </si>
  <si>
    <t>NOXTEC SERVIÇOS LTDA</t>
  </si>
  <si>
    <t>004/2021</t>
  </si>
  <si>
    <t>CONTRATAÇÃO DE SOLUÇÃO DE GESTÃO HOSPITALAR VISANDO ATENDER AO DISPOSTO NA PORTARIA 1046/2019 - SES / GO (HEMORREDE)</t>
  </si>
  <si>
    <t>2020001740 2022000232</t>
  </si>
  <si>
    <t>049/2022</t>
  </si>
  <si>
    <t>2020001740 202200023</t>
  </si>
  <si>
    <t>007/2021</t>
  </si>
  <si>
    <t>CONTRATAÇÃO DE SOLUÇÃO DE GESTÃO HOSPITALAR VISANDO ATENDER AO DISPOSTO NA PORTARIA 1046/2019 - SES / GO - PROCESSO FÍSICO N 2020001740 - RENOVAÇÃO NOXTEC SERVIÇOS LTDA - HGG</t>
  </si>
  <si>
    <t>2020001740 2021000568</t>
  </si>
  <si>
    <t>050/2022</t>
  </si>
  <si>
    <t>2020001740 202100056</t>
  </si>
  <si>
    <t>MUNDO DIGITAL PRESTAÇÃO DE SERVIÇOS EM CERTIFICAÇÃ</t>
  </si>
  <si>
    <t>002/2021</t>
  </si>
  <si>
    <t>2020001740 2022000190</t>
  </si>
  <si>
    <t>039/2022</t>
  </si>
  <si>
    <t>2020001740 202200019</t>
  </si>
  <si>
    <t>005/2021</t>
  </si>
  <si>
    <t>CONTRATAÇÃO DE SOLUÇÃO DE GESTÃO HOSPITALAR VISANDO ATENDER AO DISPOSTO NA PORTARIA 1046/2019 - SES / GO - PROCESSO FÍSICO N 2020001740 - RENOVAÇÃO MUNDO DIGITAL HGG</t>
  </si>
  <si>
    <t>2020001740 2021000614</t>
  </si>
  <si>
    <t>046/2022</t>
  </si>
  <si>
    <t>2020001740 202100061</t>
  </si>
  <si>
    <t>S.J. CANEDO COMUNICAÇÃO VISUAL EIRELI-ME (AGAMMENON)</t>
  </si>
  <si>
    <t>019/2021</t>
  </si>
  <si>
    <t>CONTRATAÇAO DE EMPRESA ESPECIALIZADA PARA REALIZAR A CONFECÇAO/FORNECIMENTO DE ADESIVOS E PLACAS PELO PERIODO DE 12(DOZE) MESES - HEMORREDE DE GOIAS</t>
  </si>
  <si>
    <t>082/2021.</t>
  </si>
  <si>
    <t>CONTRATAÇAO DE EMPRESA ESPECIALIZADA NA MANUTENÇAO DE INSTRUMENTAIS CIRURGICOS PELO PERIODO DE 12 (DOZE) MESES - HOSPITAL - HGG</t>
  </si>
  <si>
    <t>2020002688 2022000363</t>
  </si>
  <si>
    <t>038/2022</t>
  </si>
  <si>
    <t>020/2021</t>
  </si>
  <si>
    <t>CONTRATAÇAO DE EMPRESA ESPECIALIZADA PARA REALIZAR A CONFECÇAO/FORNECIMENTO DE ADESIVOS E PLACAS PELO PERIODO DE 12(DOZE) MESES - HOSPITAL - HGG</t>
  </si>
  <si>
    <t>136/2021</t>
  </si>
  <si>
    <t>CONTRATAÇÃO DE EMPRESA FORNECEDORA DE INSUMOS DO TIPO FITA INDICADORA DE IRRADIAÇÃO - HEMORREDE DE GOIAS</t>
  </si>
  <si>
    <t>2021000415 2021000707</t>
  </si>
  <si>
    <t>060/2022</t>
  </si>
  <si>
    <t>141/2021.</t>
  </si>
  <si>
    <t>2021001124 2021001667</t>
  </si>
  <si>
    <t>090/2022</t>
  </si>
  <si>
    <t>006/2021.</t>
  </si>
  <si>
    <t>CONTRATAÇÃO DE SOLUÇÃO DE GESTÃO HOSPITALAR VISANDO ATENDER AO DISPOSTO NA PORTARIA 1046/2019 - SES / GO - PROCESSO FÍSICO N 2020001740 - RENOVAÇÃO MV SISTEMAS LTDA - HGG</t>
  </si>
  <si>
    <t>2020001740 2021000603</t>
  </si>
  <si>
    <t>048/2022</t>
  </si>
  <si>
    <t>2020001740 202100060</t>
  </si>
  <si>
    <t>142/2021</t>
  </si>
  <si>
    <t>CONTRATAÇÃO DE EMPRESA ESPECIALIZADA EM LINK DE DADOS - REDE HEMO</t>
  </si>
  <si>
    <t>2021000356 2022000337</t>
  </si>
  <si>
    <t>058/2022</t>
  </si>
  <si>
    <t>121/2021</t>
  </si>
  <si>
    <t>CONTRATAÇÃO DE EMPRESA ESPECIALIZADA EM LINK DE DADOS - HOSPITAL HGG</t>
  </si>
  <si>
    <t>2021000355 2022000407</t>
  </si>
  <si>
    <t>055/2022</t>
  </si>
  <si>
    <t>100/2021</t>
  </si>
  <si>
    <t>CONTRATAÇAO DE EMPRESA ESPECIALIZADA PARA O FORNECIMENTO DE CARTAO COM MICROTUBOS PARA IMUNOHEMATOLOGIA DO DOADOR E RECEPTOR -HEMORREDE DE GOIAS</t>
  </si>
  <si>
    <t>2020006107 2021000790</t>
  </si>
  <si>
    <t>066/2022</t>
  </si>
  <si>
    <t>SUPERI TELECOM - LTDA</t>
  </si>
  <si>
    <t>143/2021</t>
  </si>
  <si>
    <t>CONTRATAÇÃO DE EMPRESA ESPECIALIZADA EM LINK DE DADOS - HEMORREDE DE GOIAS</t>
  </si>
  <si>
    <t>2021000356 2021000711</t>
  </si>
  <si>
    <t>067/2022</t>
  </si>
  <si>
    <t>151/2021</t>
  </si>
  <si>
    <t>2021000355 2022000448</t>
  </si>
  <si>
    <t>072/2022</t>
  </si>
  <si>
    <t>144/2021</t>
  </si>
  <si>
    <t>172/2021</t>
  </si>
  <si>
    <t>CONTRATAÇAO EMERGENCIAL DE LABORATORIO PARA REALIZAÇAO DE EXAMES DE RT-PCR - HOSPITAL - HGG</t>
  </si>
  <si>
    <t>375/2021</t>
  </si>
  <si>
    <t>165/2021</t>
  </si>
  <si>
    <t>CONTRATAÇAO DE EMPRESA PARA FORNECIMENTO DE REAGENTE PARA HEMOGRAMA PELO PERIODO DE 12 (DOZE ) MESES - HEMORREDE DE GOIAS</t>
  </si>
  <si>
    <t>ORGANIZAÇÃO NACIONAL DE ACREDITAÇAO</t>
  </si>
  <si>
    <t>176/2021</t>
  </si>
  <si>
    <t>010/2021.</t>
  </si>
  <si>
    <t>137/2021</t>
  </si>
  <si>
    <t>173/2021</t>
  </si>
  <si>
    <t>CONTRATAÇAO DE EMPRESA ESPECIALIZADA EM MANUTENÇAO PREDIAL PREVENTIVA E CORRETIVA NA UNIDADE COLETORA E TRANSFUSIONAL DE FORMOSA - ( INDIVIDUALIZAÇÃO DE ÁGUA )</t>
  </si>
  <si>
    <t>CENTRO OESTE VIGILÂNCIA E SEGURANÇA EIRELI</t>
  </si>
  <si>
    <t>191/2021</t>
  </si>
  <si>
    <t>CONTRATAÇÃO DOS SERVIÇOS DE VIGILÂNCIA / SEGURANÇA PATRIMONIAL POR 12 MESES – HEMORREDE DE GOIÁS - VOLUME III</t>
  </si>
  <si>
    <t>2020005356 2021000709</t>
  </si>
  <si>
    <t>144/2022</t>
  </si>
  <si>
    <t>190/2021</t>
  </si>
  <si>
    <t>2020005356 2022002235</t>
  </si>
  <si>
    <t>145/2022</t>
  </si>
  <si>
    <t>187/2022</t>
  </si>
  <si>
    <t>226/2022</t>
  </si>
  <si>
    <t>175/2021</t>
  </si>
  <si>
    <t>CONTRATAÇAO DE EMPRESA ESPECIALIZADA EM SERVIÇOS DE APLICAÇAO DE PELICULA DE PROTEÇAO SOLAR POR UM PERIODO DE 12 MESES POR DEMANDA – HOSPITAL HGG</t>
  </si>
  <si>
    <t>2021001128 2022001260</t>
  </si>
  <si>
    <t>150/2022</t>
  </si>
  <si>
    <t>BIOPLASMA PRODUTOS PARA LABORATORIOS E CORRELATOS LTDA</t>
  </si>
  <si>
    <t>198/2021</t>
  </si>
  <si>
    <t>CONTRATAÇÃO/AQUISIÇÃO DE TESTES RAPIDOS - HOSPITAL HGG</t>
  </si>
  <si>
    <t>2021002326 2022001319</t>
  </si>
  <si>
    <t>132/2022 (2)</t>
  </si>
  <si>
    <t>132/2022 (1)</t>
  </si>
  <si>
    <t>COOK EMPREENDIMENTOS EM ALIMENTAÇÃO COLETIVA</t>
  </si>
  <si>
    <t>224/2021</t>
  </si>
  <si>
    <t>CONTRATAÇÃO DE EMPRESA ESPECIALIZADA PARA FORNECIMENTO DE REFEIÇÕES E SERVIÇOS DE ALIMENTAÇÃO E NUTRIÇÃO - HOSPITAL HGG</t>
  </si>
  <si>
    <t>229/2021</t>
  </si>
  <si>
    <t>CONTRATAÇÃO DE EMPRESA ESPECIALIZADA PARA REFORMA E ADEQUAÇÃO FÍSICA PARA SALAS DE RAIO X E RESSONÂNCIA MAGNÉTICA - HOSPITAL - HGG</t>
  </si>
  <si>
    <t>AJMS ESTRUTURAS E EVENTOS EIRELI</t>
  </si>
  <si>
    <t>222/2021</t>
  </si>
  <si>
    <t>CONTRATAÇÃO DE EMPRESA ESPECIALIZADA EM LOCAÇÃO DE TENDAS PIRAMIDAIS POR 12 MESES - HEMORREDE DE GOIAS</t>
  </si>
  <si>
    <t>217/2021</t>
  </si>
  <si>
    <t>CONTRATAÇAO DE EMPRESA ESPECIALIZADA EM SERVIÇOS DE ANALISE DA AGUA PELO PERIODO DE 12 (DOZE) MESES - HOSPITAL - HGG</t>
  </si>
  <si>
    <t>GAO SERVIÇOS DE LOCAÇÃO E LAVANDERIA LTDA</t>
  </si>
  <si>
    <t>216/2021</t>
  </si>
  <si>
    <t>CONTRATAÇÃO DE EMPRESA ESPECIALIZADA EM PRESTAÇÃO DE SERVIÇOS DE LAVANDERIA HOSPITALAR PELO PERÍODO DE 12 (DOZE) MESES - HEMORREDE DE GOIAS</t>
  </si>
  <si>
    <t>269/2021</t>
  </si>
  <si>
    <t>CONTRATAÇÃO DE EMPRESA ESPECIALIZADA PARA LOCAÇÃO DE IMPRESSORAS E FORNECIMENTO DE INSUMOS E MANUTENÇÃO PELO PERÍODO DE 12 (DOZE) MESES - REDE HEMO</t>
  </si>
  <si>
    <t>2021002842 2021000694</t>
  </si>
  <si>
    <t>183/2022</t>
  </si>
  <si>
    <t>WEBLIDER SOFTWARES LTDA</t>
  </si>
  <si>
    <t>250/2021</t>
  </si>
  <si>
    <t>CONTRATAÇÃO DE EMPRESA ESPECIALIZADA EM SERVIÇOS DE MANUTENÇÃO EM CATRACA POR UM PERÍODO DE 12 (DOZE) MESES - HOSPITAL - HGG</t>
  </si>
  <si>
    <t>140/2021.</t>
  </si>
  <si>
    <t>CONTRATAÇÃO DE EMPRESA ESPECIALIZADA NO PROCESSO DE ACREDITAÇÃO HOSPITALAR PARA ATENDER AS NECESSIDADES DO HOSPITAL ALBERTO RASSI -HGG - ONA</t>
  </si>
  <si>
    <t>A.M. RIBEIRO ARROYO LTDA (TERMO SUL ENGENHARIA E CLIMATIZAÇÃO)</t>
  </si>
  <si>
    <t>270/2021</t>
  </si>
  <si>
    <t>CONTRATAÇÃO DE EMPRESA ESPECIALIZADA EM MANUTENÇÃO PREVENTIVA E CORRETIVA DE AR CONDICIONADO - REDE HEMO</t>
  </si>
  <si>
    <t>2021001077 2021000738</t>
  </si>
  <si>
    <t>202/2022</t>
  </si>
  <si>
    <t>BARRFAB IND. COMERCIO IMPORTAÇÃO EXPORTAÇÃO EQUIP. HOSPITALARES LTDA</t>
  </si>
  <si>
    <t>204/2021</t>
  </si>
  <si>
    <t>PROPOSTA Nº. 005449630001180-01 MINISTÉRIO DA SAÚDE - AQUISIÇÃO DE EQUIPAMENTOS PARA O CENTRO CIRÚRGICO E DEMAIS SETORES DO HOSPITAL ALBERTO RASSI - HGG</t>
  </si>
  <si>
    <t>META MOVEIS DE METAIS IND.E COM. LTDA</t>
  </si>
  <si>
    <t>201/2021</t>
  </si>
  <si>
    <t>PROPOSTA Nº. 005449630001180-01 MINISTÉRIO DA SAÚDE - AQUISIÇÃO DE EQUIPAMENTOS PARA O CENTRO CIRÚRGICO E DEMAIS SETORES DO HOSPITAL ALBERTO RASSI - HGG ( CAMAS ELÉTRICAS )</t>
  </si>
  <si>
    <t>GE HEALTHCARE DO BRASIL COMERCIO E SERVICOS PARA E</t>
  </si>
  <si>
    <t>206/2021</t>
  </si>
  <si>
    <t>H STRATTNER E CIA LTDA</t>
  </si>
  <si>
    <t>200/2021</t>
  </si>
  <si>
    <t>A IDEAL EXTINTORES EIRELI</t>
  </si>
  <si>
    <t>238/2021</t>
  </si>
  <si>
    <t>CONTRATAÇÃO DE EMPRESA ESPECIALIZADA NA MANUTENÇÃO/RECARGA E AQUISIÇÃO DE EXTINTORES DE INCÊNDIO PELO PERÍODO DE 12(DOZE) MESES - HEMORREDE DE GOIAS</t>
  </si>
  <si>
    <t>SITIO BAMBU AGROECOLOGIA EIRELI</t>
  </si>
  <si>
    <t>274/2021</t>
  </si>
  <si>
    <t>CONTRATAÇÃO DE EMPRESA ESPECIALIZADA EM PRESTAÇÃO DE SERVIÇOS PARA MANUTENÇÃO DE JARDIM PELO PERÍODO DE 12 (DOZE) MESES - HEMOCENTRO COORDENADOR</t>
  </si>
  <si>
    <t>2021002469 2021000693</t>
  </si>
  <si>
    <t>218/2022</t>
  </si>
  <si>
    <t>139/2021</t>
  </si>
  <si>
    <t>CONTRATAÇÃO DE EMPRESA ESPECIALIZADA NO PROCESSO DE ACREDITAÇÃO HOSPITALAR PARA ATENDER AS NECESSIDADES DO HOSPITAL ALBERTO RASSI -HGG</t>
  </si>
  <si>
    <t>HOSPCOM EQUIPAMENTOS HOSPITALARES LTDA</t>
  </si>
  <si>
    <t>205/2021</t>
  </si>
  <si>
    <t>275/2021</t>
  </si>
  <si>
    <t>CONTRATAÇÃO DE EMPRESA ESPECIALIZADA NO FORNECIMENTO DE TIRA TESTE PARA DETERMINAÇÃO DE GLICOSE PELO PERÍODO DE 12 (DOZE) MESES - HOSPITAL - HGG</t>
  </si>
  <si>
    <t>2021003341 2022001330</t>
  </si>
  <si>
    <t>234/2022</t>
  </si>
  <si>
    <t>280/2021</t>
  </si>
  <si>
    <t>CONTRATAÇÃO DE EMPRESA ESPECIALIZADA EM FORNECIMENTO DE MATERIAIS DE EXPEDIENTE/SUPRIMENTOS PARA ESCRITÓRIO PELO PERÍODO DE 12(DOZE) MESES DESTINADOS AS ATIVIDADES DO HEMOCENTRO COORDENADOR E HEMORRED</t>
  </si>
  <si>
    <t>234/2021</t>
  </si>
  <si>
    <t>CONTRATAÇÃO DE EMPRESA PARA FORNECIMENTO DE ÓRTESES, PRÓTESES E MATERIAIS MÉDICOS ESPECIAIS (OPME) - PELO PERÍODO DE 12(DOZE) MESES - HOSPITAL - HGG (HIPOFISECTOMIA E OTORRINOLARINGOLOGIA)</t>
  </si>
  <si>
    <t>2021001225 2022001314</t>
  </si>
  <si>
    <t>135/2022</t>
  </si>
  <si>
    <t>GYNMED DIST.IMP.DE PRODUTOS HOSPITALARES LTDA-ME</t>
  </si>
  <si>
    <t>233/2021</t>
  </si>
  <si>
    <t>CONTRATAÇÃO DE EMPRESA PARA FORNECIMENTO DE ÓRTESES, PRÓTESES E MATERIAIS MÉDICOS ESPECIAIS (OPME) - PELO PERÍODO DE 12(DOZE) MESES - HOSPITAL - HGG (NERVO TRIGEMIO)</t>
  </si>
  <si>
    <t>232/2021</t>
  </si>
  <si>
    <t>CONTRATAÇÃO DE EMPRESA PARA FORNECIMENTO DE ÓRTESES, PRÓTESES E MATERIAIS MÉDICOS ESPECIAIS (OPME) - PELO PERÍODO DE 12(DOZE) MESES - HOSPITAL - HGG (HEMORROIDECTOMIA)</t>
  </si>
  <si>
    <t>CENTRO OESTE ADMINISTRAÇÃO E SERVIÇOS EIRELI</t>
  </si>
  <si>
    <t>300/2021</t>
  </si>
  <si>
    <t>CONTRATAÇÃO DE EMPRESA ESPECIALIZADA EM FORNECIMENTO DE MATERIAIS PARA ESCRITÓRIO PELO PERÍODO DE 12 (DOZE) MESES - HOSPITAL - HGG</t>
  </si>
  <si>
    <t>MEA MODUL LTDA</t>
  </si>
  <si>
    <t>296/2021</t>
  </si>
  <si>
    <t>AQUISIÇÃO DE EQUIPAMENTO E INSUMOS PARA UNITARIZAÇAO DE MAT/MED- HOSPITAL ALBERTO RASSI - HGG</t>
  </si>
  <si>
    <t>2017002681 2022001338</t>
  </si>
  <si>
    <t>290/2022</t>
  </si>
  <si>
    <t>MW10 COMERCIO E SERVIÇOS LTDA (SW2 GRAFICA)</t>
  </si>
  <si>
    <t>302/2021</t>
  </si>
  <si>
    <t>303/2021</t>
  </si>
  <si>
    <t>CONTRATAÇAO DE EMPRESA ESPECIALIZADA EM CONFECÇAO/FORNECIMENTO DE IMPRESSOS PELO PERIODO DE 12 (DOZE) MESES - HGG</t>
  </si>
  <si>
    <t>299/2021</t>
  </si>
  <si>
    <t>CONTRATAÇÃO DE EMPRESA ESPECIALIZADA PARA REALIZAR A CONFECÇÃO/FORNECIMENTO DE ADESIVOS E PLACAS PELO PERÍODO DE 12 (DOZE) MESES - HOSPITAL - HGG</t>
  </si>
  <si>
    <t>2021003747 2022001259</t>
  </si>
  <si>
    <t>297/2022</t>
  </si>
  <si>
    <t>301/2021</t>
  </si>
  <si>
    <t>CONTRATAÇAO DE EMPRESA ESPECIALIZADA EM FORNECIMENTO DE MATERIAIS PARA ESCRITORIO PELO PEIODO DE 12 (DOZE) MESES - HOSPITAL - HGG</t>
  </si>
  <si>
    <t>255/2021</t>
  </si>
  <si>
    <t>CONTRATAÇAO DE EMPRESA PARA FORNECIMENTO DE ORTESES, PROTESES E MATERIAIS MEDICOS ESPECIAIS OPME - 12 MESES - HOSPITAL - HGG RECONSTRUÇÃO LIGAMENTAR INTRA ARTICULAR DE JOELHO</t>
  </si>
  <si>
    <t>235/2021</t>
  </si>
  <si>
    <t>CONTRATAÇAO DE EMPRESA PARA FORNECIMENTO DE ORTESES, PROTESES E MATERIAIS MEDICOS ESPECIAIS OPME - 12 MESES HOSPITAL - HGG ( FEMUR, MICROFRAGMENTOS, PEQ E GRANDES FRAGMENTOS, ARTROPLASTIA JOELHO )</t>
  </si>
  <si>
    <t>2021001225 2022002996</t>
  </si>
  <si>
    <t>211/2022</t>
  </si>
  <si>
    <t>321/2021</t>
  </si>
  <si>
    <t>CONTRATAÇAO DE SERVIÇOS ESPECIALIZADOS PARA A CONSTRUÇAO DE COPA ACESSIVEL E VESTIARIOS PARA COLABORADORES TERCEIRIZADOS</t>
  </si>
  <si>
    <t>LACERDA ALIMENTAÇÃO LTDA</t>
  </si>
  <si>
    <t>325/2021.</t>
  </si>
  <si>
    <t>2021001699 2022001174</t>
  </si>
  <si>
    <t>315/2022</t>
  </si>
  <si>
    <t>347/2021</t>
  </si>
  <si>
    <t>CONTRATAÇÃO DE EMPRESA ESPECIALIZADA NO FORNECIMENTO DE OPME PARA CIRURGIA DA UROLOGIA (URETERORRENO FLEXIVEL) - HOSPITAL HGG</t>
  </si>
  <si>
    <t>2021003206 2022004195</t>
  </si>
  <si>
    <t>388/2021</t>
  </si>
  <si>
    <t>282/2022</t>
  </si>
  <si>
    <t>MEDLINN PRODUTOS HOSPITALARES EIRELI</t>
  </si>
  <si>
    <t>338/2021</t>
  </si>
  <si>
    <t>CONTRATAÇÃO DE EMPRESA ESPECIALIZADA NO FORNECIMENTO DE OPME PARA CIRURGIA GERAL ( TELA DE MARLEX ) PELO PERIODO DE 12 (DOZE) MESES – HOSPITAL – HGG</t>
  </si>
  <si>
    <t>2021001960 2022001090</t>
  </si>
  <si>
    <t>292/2022</t>
  </si>
  <si>
    <t>DISTRIBUIDORA DE MED. GUIMARAES E BRITO LTDA- MGB PRODUTOS HOSPITALARES</t>
  </si>
  <si>
    <t>342/2021</t>
  </si>
  <si>
    <t>AQUISIÇÃO DE MATERIAL KIT DVP (NEUROCIRURGIA)</t>
  </si>
  <si>
    <t>2021004531 2022001092</t>
  </si>
  <si>
    <t>270/2022</t>
  </si>
  <si>
    <t>HBR EQUIPAMENTOS LTDA</t>
  </si>
  <si>
    <t>297/2021</t>
  </si>
  <si>
    <t>AQUISIÇÃO DE EQUIPAMENTOS PARA SEREM INSTALADOS COMO BACKUP NO AMBIENTE DE RESSONÂNCIA MAGNÉTICA</t>
  </si>
  <si>
    <t>OC 28541</t>
  </si>
  <si>
    <t>CONTRATAÇÃO DE EMPRESA ESPECIALIZADA NO FORNECIMENTO DE AGUA POTAVEL E AFASTAMENTO DE ESGOTO PARA UTC DE FORMOSA</t>
  </si>
  <si>
    <t>2021005302 2021000740</t>
  </si>
  <si>
    <t>276/2022</t>
  </si>
  <si>
    <t>OC 28535</t>
  </si>
  <si>
    <t>CONTRATAÇÃO DE EMPRESA ESPECIALIZADA NO FORNECIMENTO DE ENERGIA ELÉTRICA PARA UTC DE FORMOSA</t>
  </si>
  <si>
    <t>2021005301 2021000741</t>
  </si>
  <si>
    <t>351/2021</t>
  </si>
  <si>
    <t>CONTRATAÇÃO DE EMPRESA ESPECIALIZADA EM PLATAFORMA DE ATENDIMENTO MULTICANAL, ATRAVÉS DA PLATAFORMA WHATSAPP PELO PERÍODO DE 12 (DOZE) MESES.</t>
  </si>
  <si>
    <t>2021004013 2022001147</t>
  </si>
  <si>
    <t>332/2022</t>
  </si>
  <si>
    <t>345/2021</t>
  </si>
  <si>
    <t>AQUISIÇÃO E INSTALAÇÃO DE EQUIPAMENTO DE HEMODINÂMICA.</t>
  </si>
  <si>
    <t>2021000778 2022001410</t>
  </si>
  <si>
    <t>SOS ASSISTÊNCIA A VIDA LTDA</t>
  </si>
  <si>
    <t>354/2021</t>
  </si>
  <si>
    <t>CONTRATAÇÃO DE EMPRESA ESPECIALIZADA EM SERVIÇO DE ATENDIMENTO POR AMBULÂNCIA NA MODALIDADE ÁREA PROTEGIDA PELO PERÍODO DE 12 (DOZE) MESES.</t>
  </si>
  <si>
    <t>2021004679 2022000925</t>
  </si>
  <si>
    <t>335/2022</t>
  </si>
  <si>
    <t>CARRION SILVA COMERCIO EIRELI</t>
  </si>
  <si>
    <t>357/2021</t>
  </si>
  <si>
    <t>AQUISIÇÃO DE ITENS UTILIZADOS NO SETOR DE HEMODIÁLISE POR 06 (SEIS) MESES.</t>
  </si>
  <si>
    <t>CAFÉ RANCHEIRO AGRO INDUSTRIAL LTDA</t>
  </si>
  <si>
    <t>324/2021</t>
  </si>
  <si>
    <t>CONTRATAÇÃO DE EMPRESA ESPECIALIZADA EM LOCAÇÃO DE MÁQUINA DE CAFÉ PELO PERÍODO DE 12 (DOZE) MESES.</t>
  </si>
  <si>
    <t>2021004246 2021000739</t>
  </si>
  <si>
    <t>OC 26953</t>
  </si>
  <si>
    <t>CONTRATAÇÃO DE EMPRESA ESPECIALIZADA EM SEGURO PREDIAL PELO PERÍODO DE 12 (DOZE) MESES DO CENTRO ESTADUAL DE ATENÇÃO AO DIABETES - CEAD - HOSPITAL HGG</t>
  </si>
  <si>
    <t>359/2021</t>
  </si>
  <si>
    <t>AQUISIÇÃO DE ITENS UTILIZADOS NO SETOR DE HEMODIÁLISE PELO PERÍODO DE 12 (DOZE) MESES - HOSPITAL ESTADUAL DR. ALBERTO RASSI – HGG (LINHA DE SANGUE VENOSO E ARTERIAL)</t>
  </si>
  <si>
    <t>2021004804 2022000539</t>
  </si>
  <si>
    <t>083/2022</t>
  </si>
  <si>
    <t>334/2022</t>
  </si>
  <si>
    <t>358/2021</t>
  </si>
  <si>
    <t>AQUISIÇÃO DE ITENS UTILIZADOS NO SETOR DE HEMODIÁLISE PELO PERÍODO DE 06 (SEIS) MESES - HOSPITAL ESTADUAL DR. ALBERTO RASSI – HGG (FILTRO PIROGÊNICO PARA FILTRAGEM E BICARBONATO DE SÓDIO PÓ SECO CARTU</t>
  </si>
  <si>
    <t>2021004804 2022000543</t>
  </si>
  <si>
    <t>097/2022</t>
  </si>
  <si>
    <t>330/2022</t>
  </si>
  <si>
    <t>Ord. Compra: 26853</t>
  </si>
  <si>
    <t>AQUISIÇÃO DE ITENS UTILIZADOS NO SETOR DE HEMODIÁLISE PELO PERÍODO DE 06 (SEIS) MESES - HOSPITAL ESTADUAL DR. ALBERTO RASSI – HGG (SOLUÇÃO PARA HEMODIÁLISE)</t>
  </si>
  <si>
    <t>361/2021</t>
  </si>
  <si>
    <t>AQUISIÇÃO DE ITENS UTILIZADOS NO SETOR DE HEMODIÁLISE PELO PERÍODO DE 06 (SEIS) MESES - HOSPITAL ESTADUAL DR. ALBERTO RASSI – HGG (DIALISADOR CAPILAR F8)</t>
  </si>
  <si>
    <t>2021004804 2022000544</t>
  </si>
  <si>
    <t>063/2022</t>
  </si>
  <si>
    <t>278/2022</t>
  </si>
  <si>
    <t>Ord. Compra: 40727</t>
  </si>
  <si>
    <t>AQUISIÇAO DE INSUMOS PARA REALIZAÇAO DE TRANSPLANTE HEPATICO PELO PERIODO DE 12 ( DOZE) MESES - HOSPITAL HGG (DRENO BLAKE E FIO)</t>
  </si>
  <si>
    <t>2021004943 2022005169</t>
  </si>
  <si>
    <t>OC Nº 53350</t>
  </si>
  <si>
    <t>343/2021.</t>
  </si>
  <si>
    <t>CONTRATAÇÃO DE EMPRESAS PARA FORNECIMENTO DE LANCHES / SANDUÍCHES PELO PERÍODO DE 12 MESES - UNIDADE DE COLETA E TRANSFUSÃO DE PORANGATU - HEMORREDE DE GOIAS</t>
  </si>
  <si>
    <t>2021004722 2022003634</t>
  </si>
  <si>
    <t>272/2022</t>
  </si>
  <si>
    <t>386/2021</t>
  </si>
  <si>
    <t>AQUISIÇAO DE INSUMOS PARA REALIZAÇAO DE TRANSPLANTE HEPATICO PELO PERIODO DE 12 (DOZE) MESES - HOSPITAL - HGG (SOLUCAO DE ELETROLITOS)</t>
  </si>
  <si>
    <t>2021004943 2022005168</t>
  </si>
  <si>
    <t>317/2022</t>
  </si>
  <si>
    <t>PRO-SAUDE DISTRIBUIDORA DE MEDICAMENTOS EIRELI</t>
  </si>
  <si>
    <t>369/2021</t>
  </si>
  <si>
    <t>CONTRATAÇÃO DE EMPRESA PARA FORNECIMENTO DE EQUIPO GRAVITACIONAL POR UM PERÍODO DE 12 (DOZE) MESES.</t>
  </si>
  <si>
    <t>Ord. Compra 40644</t>
  </si>
  <si>
    <t>AQUISIÇAO DE INSUMOS PARA REALIZAÇAO DE TRANSPLANTE HEPATICO PELO PERIODO DE 12 ( DOZE) MESES - HOSPITAL - HGG (CATETER DE SWAN-GANZ)</t>
  </si>
  <si>
    <t>2021004943 2022005167</t>
  </si>
  <si>
    <t>OC Nº 50669</t>
  </si>
  <si>
    <t>ordem de compras 268</t>
  </si>
  <si>
    <t>CONTRATAÇAO DE SERVIÇOS DE CERTIFICAÇAO DE QUALIDADE (ORGANIZAÇAO NACIONAL DE ACREDITAÇAO - SBA - ONA) - HEMOCENTRO COORDENADOR</t>
  </si>
  <si>
    <t>327/2021 - A</t>
  </si>
  <si>
    <t>CONTRATAÇÃO DE EMPRESA ESPECIALIZADA EM MANUTENÇÃO DE MÁQUINAS DE HEMODIÁLISE PELO PERÍODO DE 12(DOZE) MESES - HGG</t>
  </si>
  <si>
    <t>2021004315 2022001358</t>
  </si>
  <si>
    <t>249/2022</t>
  </si>
  <si>
    <t>CONTRATAÇÃO DE EMPRESA PARA FORNECIMENTODE ÓRTESES, PRÓTESES E MATERIAIS MÉDICOS ESPECIAIS - OPME - ARTROPLASTIA TOTAL DE JOELHO</t>
  </si>
  <si>
    <t>RTD SOLUCOES EM IMAGEM LTDA - DIAGNOSE</t>
  </si>
  <si>
    <t>378/2021</t>
  </si>
  <si>
    <t>CONTRATAÇÃO DE EMPRESA ESPECIALIZADA NA PRESTAÇÃO DE SERVIÇOS DE IMAGENOLOGIA PELO PERÍODO DE 12 (DOZE) MESES.</t>
  </si>
  <si>
    <t>2021004825 2022007039</t>
  </si>
  <si>
    <t>LED WAVE PAINEIS ELETRÔNICOS EIRELI</t>
  </si>
  <si>
    <t>363/2021</t>
  </si>
  <si>
    <t>CONTRATAÇÃO DE EMPRESA ESPECIALIZADA NO FORNECIMENTO E INSTALAÇÃO DE OUTDOOR/PAINEL DE LED.</t>
  </si>
  <si>
    <t>PRINT BAND PRODUTOS E SERVICOS PARA SAUDE EIRELI</t>
  </si>
  <si>
    <t>376/2021</t>
  </si>
  <si>
    <t>CONTRATAÇÃO DE EMPRESA ESPECIALIZADA NO FORNECIMENTO DE PULSEIRAS PARA IDENTIFICAÇÃO DE PACIENTES PELO PERÍODO DE 12 (DOZE) MESES.</t>
  </si>
  <si>
    <t>HEMOCENTRO COORDENADOR - CERTIFICADO DA ORGANIZAÇÃO NACIONAL DE ACREDITAÇÃO ONA NIVEL 2</t>
  </si>
  <si>
    <t>407/2021</t>
  </si>
  <si>
    <t>CONTRATAÇÃO DE EMPRESA ESPECIALIZADA PARA PRESTAÇÃO DE SERVIÇOS MÉDICOS NEFROLÓGICOS.</t>
  </si>
  <si>
    <t>2021005899 2022006413</t>
  </si>
  <si>
    <t>442/2021</t>
  </si>
  <si>
    <t>XP ON CONSULTORIA LTDA</t>
  </si>
  <si>
    <t>OC 27342</t>
  </si>
  <si>
    <t>CONTRATAÇÃO DE EMPRESA ESPECIALIZADA EM SISTEMA DE VÍDEO CONFERÊNCIA PARA ATENDER AS DEMANDAS DO HOSPITAL ESTADUAL ALBERTO RASSI HGG (LICENÇA PLATAFORMA ZOOM)</t>
  </si>
  <si>
    <t>372/2021</t>
  </si>
  <si>
    <t>CONTRATAÇÃO DE EMPRESA ESPECIALIZADA NA PRESTAÇÃO DE SERVIÇOS DE LAVANDERIA HOSPITALAR PELO PERÍODO DE 12 (DOZE) MESES – REDE HEMO.</t>
  </si>
  <si>
    <t>2021004414 2021000742</t>
  </si>
  <si>
    <t>DELTA HOSPITALAR - EIRELI</t>
  </si>
  <si>
    <t>418/2021</t>
  </si>
  <si>
    <t>CONTRATAÇÃO DE EMPRESAS ESPECIALIZADAS PARA REALIZAREM O FORNECIMENTO DE ÓRTESES, PRÓTESES E MATERIAIS MÉDICOS ESPECIAIS (OPME) POR UM PERÍODO DE 12 (DOZE) MESES.(OSTEOTOMIA,ESCAPULO UMERAL, SINUSECTO</t>
  </si>
  <si>
    <t>421/2021</t>
  </si>
  <si>
    <t>CONTRATAÇÃO DE EMPRESAS ESPECIALIZADAS PARA REALIZAREM O FORNECIMENTO DE ÓRTESES, PRÓTESES E MATERIAIS MÉDICOS ESPECIAIS (OPME) POR UM PERÍODO DE 12 (DOZE) MESES.(UROLOGIA - CATETER URETRAL PONTA MALE</t>
  </si>
  <si>
    <t>2021005079 2022000028</t>
  </si>
  <si>
    <t>HTS TECNOLOGIA EM SAUDE COMERCIO IMP E EXP LTDA.</t>
  </si>
  <si>
    <t>422/2021</t>
  </si>
  <si>
    <t>CONTRATAÇÃO DE EMPRESAS ESPECIALIZADAS PARA REALIZAREM O FORNECIMENTO DE ÓRTESES, PRÓTESES E MATERIAIS MÉDICOS ESPECIAIS (OPME) POR UM PERÍODO DE 12 (DOZE) MESES. (CATETER - UROLOGIA)</t>
  </si>
  <si>
    <t>SILIGYN COMERCIO DE PRODUTOS MEDICOS LTDA</t>
  </si>
  <si>
    <t>426/2021</t>
  </si>
  <si>
    <t>CONTRATAÇÃO DE EMPRESAS ESPECIALIZADAS PARA REALIZAREM O FORNECIMENTO DE ÓRTESES, PRÓTESES E MATERIAIS MÉDICOS ESPECIAIS (OPME) POR UM PERÍODO DE 12 (DOZE) MESES.(EXPANSOR MAMA E TECIDO, IMPLANTE DE P</t>
  </si>
  <si>
    <t>428/2021</t>
  </si>
  <si>
    <t>CONTRATAÇÃO DE EMPRESAS ESPECIALIZADAS PARA REALIZAREM O FORNECIMENTO DE ÓRTESES, PRÓTESES E MATERIAIS MÉDICOS ESPECIAIS (OPME) POR UM PERÍODO DE 12 (DOZE) MESES.(CIRURGIA VASCULAR E CIRURGIA ENXERTOS</t>
  </si>
  <si>
    <t>417/2021</t>
  </si>
  <si>
    <t>CONTRATAÇÃO DE EMPRESAS ESPECIALIZADAS PARA REALIZAREM O FORNECIMENTO DE ÓRTESES, PRÓTESES E MATERIAIS MÉDICOS ESPECIAIS (OPME) POR UM PERÍODO DE 12 (DOZE) MESES. (PROCEDIMENTO DE HEMODINAMICA E CIRU</t>
  </si>
  <si>
    <t>SINARA VIEIRA RODRIGUES DE FREITAS</t>
  </si>
  <si>
    <t>440/2021</t>
  </si>
  <si>
    <t>CONTRATAÇÃO DE EMPRESA ESPECIALIZADA PARA PRESTAÇÃO DE SERVIÇOS MÉDICOS HEMATOLÓGICOS - HOSPITAL HGG</t>
  </si>
  <si>
    <t>2021004721 2022004312</t>
  </si>
  <si>
    <t>254/2022</t>
  </si>
  <si>
    <t>437/2021</t>
  </si>
  <si>
    <t>CONTRATAÇÃO DE EMPRESA PARA REALIZAR COLETA DE RESÍDUOS TIPO "D" POR UM PERÍODO DE 12 (DOZE) MESES.</t>
  </si>
  <si>
    <t>360/2021</t>
  </si>
  <si>
    <t>AQUISIÇÃO DE ITENS UTILIZADOS NO SETOR DE HEMODIÁLISE POR 06 (SEIS) MESES - HOSPITAL ESTADUAL DR. ALBERTO RASSI-HGG (SOLUÇÃO PARA HEMODIÁLISE)</t>
  </si>
  <si>
    <t>2021004804 2022000541</t>
  </si>
  <si>
    <t>064/2022</t>
  </si>
  <si>
    <t>309/2022</t>
  </si>
  <si>
    <t>441/2021</t>
  </si>
  <si>
    <t>AQUISIÇÃO DE ITENS UTILIZADOS NO SETOR DE HEMODIÁLISE POR 06 (SEIS) MESES (AGULHAS)</t>
  </si>
  <si>
    <t>2021004804 2022000754</t>
  </si>
  <si>
    <t>119/2022</t>
  </si>
  <si>
    <t>424/2021</t>
  </si>
  <si>
    <t>CONTRATAÇÃO DE EMPRESAS ESPECIALIZADAS PARA REALIZAREM O FORNECIMENTO DE ÓRTESES, PRÓTESES E MATERIAIS MÉDICOS ESPECIAIS - OPME´S POR UM PERÍODO DE 12 (DOZE) MESES (INCONTINÊNCIA URINARIA)</t>
  </si>
  <si>
    <t>468/2021</t>
  </si>
  <si>
    <t>CONTRATAÇÃO EMERGENCIAL DE EMPRESA ESPECIALIZADA EM PRESTAÇÃO DE SERVIÇO DE MANUTENÇÃO PREDIAL PELO PERÍODO DE 60 (SESSENTA) DIAS.</t>
  </si>
  <si>
    <t>026/2022</t>
  </si>
  <si>
    <t>102/2022</t>
  </si>
  <si>
    <t>JMX PAINEIS E LUMINOSOS EIRELI</t>
  </si>
  <si>
    <t>471/2021</t>
  </si>
  <si>
    <t>CONTRATAÇÃO DE EMPRESA PARA FORNECIMENTO DE PRODUTOS E SERVIÇOS PARA ATENDER A ÁREA ESTRUTURAL EXTERNA DE COMPOSIÇÃO DA FACHADA DA EDIFICAÇÃO (RIO VERDE).</t>
  </si>
  <si>
    <t>2021005592 2021000459</t>
  </si>
  <si>
    <t>HEMO PREMIUM CLINICAL CARE LTDA</t>
  </si>
  <si>
    <t>474/2021</t>
  </si>
  <si>
    <t>CONTRATAÇÃO DE EMPRESA PARA PRESTAÇÃO DE SERVIÇOS MÉDICOS ESPECIALIZADOS EM TRANSPLANTES DE MEDULA ÓSSEA PARA O HGG.</t>
  </si>
  <si>
    <t>BINHO TRANSPORTES E LOGISTICA EIRELI</t>
  </si>
  <si>
    <t>377/2021</t>
  </si>
  <si>
    <t>CONTRATAÇÃO DE EMPRESA PARA REALIZAÇÃO DE FRETE / TRANSPORTE DE BENS PATRIMONIAIS SERVÍVEIS E INSERVÍVEIS - HGG</t>
  </si>
  <si>
    <t>2021005074 2022004187</t>
  </si>
  <si>
    <t>251/2022</t>
  </si>
  <si>
    <t>OC Nº 33741</t>
  </si>
  <si>
    <t>CONTRATAÇÃO DE EMPRESA ESPECIALIZADA EM OPERADORA DE TELEFONIA MÓVEL (UNIDADE DE COLETA EXTERNA) POR 12 (DOZE) MESES.</t>
  </si>
  <si>
    <t>2021006361 2022000099</t>
  </si>
  <si>
    <t>CERVINIX CERTIFICADORA DIGITAL LTDA</t>
  </si>
  <si>
    <t>ORDEM DE COMPRAS 351</t>
  </si>
  <si>
    <t>RENOVAÇÃO DO CERTIFICADO DIGITAL E-CNPJ MODELO A1 - REDE HEMO - 12 MESES</t>
  </si>
  <si>
    <t>500/2021</t>
  </si>
  <si>
    <t>CONTRATAÇÃO DE EMPRESA ESPECIALIZADA EM SEGURANÇA E MEDICINA DO TRABALHO - REDE HEMO</t>
  </si>
  <si>
    <t>2021005306 2022000339</t>
  </si>
  <si>
    <t>SURGMED COMERCIO, IMPORTAÇÃO E EXPORTAÇÃO DE PRODUTOS PARA USO MÉDICOS HOSPITALARES LTDA</t>
  </si>
  <si>
    <t>427/2021</t>
  </si>
  <si>
    <t>CONTRATAÇÃO DE EMPRESAS ESPECIALIZADAS PARA REALIZAREM O FONRECIMENTO DE ÓRTESES, PRÓTESES E MATERIAIS MÉDICOS ESPECIAIS (OPME) POR 12 (DOZE) MESES.(DRENAGEM DE VIA BILIAR)</t>
  </si>
  <si>
    <t>409/2021</t>
  </si>
  <si>
    <t>CONTRATAÇÃO DE EMPRESA ESPECIALIZADA NO FORNECIMENTO DE SUPORTE TÉCNICO DE SOFTWARE PELO PERÍODO DE 12 (DOZE) MESES - REDE HEMO.</t>
  </si>
  <si>
    <t>2021002172 2022000519</t>
  </si>
  <si>
    <t>CONTRATAÇÃO DE EMPRESA ESPECIALIZADA NO FORNECIMENTO DE SUPORTE TÉCNICO DE SOFTWARE PELO PERÍODO DE 12 (DOZE) MESES - HGG</t>
  </si>
  <si>
    <t>2021002173 2022000520</t>
  </si>
  <si>
    <t>015/2022</t>
  </si>
  <si>
    <t>CONTRATAÇÃO DE EMPRESA ESPECIALIZADA EM FORNECIMENTO DE OPME PARA HEMODINÂMICA - HGG ( EXTENSORES PARA SERINGA DE BOMBA INJETORA)</t>
  </si>
  <si>
    <t>017/2022</t>
  </si>
  <si>
    <t>CONTRATAÇÃO DE EMPRESA ESPECIALIZADA EM FORNECIMENTO DE OPME PARA HEMODINÂMICA - HGG (KIT SERINGA 150ML BOMBA INJETORA)</t>
  </si>
  <si>
    <t>020/2022</t>
  </si>
  <si>
    <t>CONTRATAÇÃO DE EMPRESA ESPECIALIZADA EM FORNECIMENTO DE OPME PARA HEMODINÂMICA - HGG (CATETER PIGTAIL CENTIMETRADO,CATETER SIMOONS)</t>
  </si>
  <si>
    <t>016/2022</t>
  </si>
  <si>
    <t>CONTRATAÇÃO DE EMPRESA ESPECIALIZADA EM FORNECIMENTO DE OPME PARA HEMODINÂMICA - HGG (FIO GUIA,CATETER, INTRODUTOR)</t>
  </si>
  <si>
    <t>2021006206 2022001397</t>
  </si>
  <si>
    <t>034/2022</t>
  </si>
  <si>
    <t>CONTRATAÇÃO DE EMPRESA ESPECIALIZADA PARA DEDETIZAÇÃO, DESRATIZAÇÃO, CONTROLE DE PRAGAS E VETORES.</t>
  </si>
  <si>
    <t>035/2022</t>
  </si>
  <si>
    <t>AQUISIÇÃO DE AVENTAL/JALECO PELO PERÍODO DE 12 (DOZE) MESES.</t>
  </si>
  <si>
    <t>PRECISO TECNOLOGIA E QUALIDADE LTDA (10.520.565/0001-53)</t>
  </si>
  <si>
    <t>406/2021</t>
  </si>
  <si>
    <t>CONTRATAÇÃO DE EMPRESA ESPECIALIZADA PARA PRESTAÇÃO DE SERVIÇOS DE ANÁLISE DA QUALIDADE DO AR INTERNO E EXTERNO.</t>
  </si>
  <si>
    <t>2021005619 2022000853</t>
  </si>
  <si>
    <t>FACILITI COMERCIO VAREJISTA DE ARTIGOS MEDICO LTDA</t>
  </si>
  <si>
    <t>018/2022</t>
  </si>
  <si>
    <t>CONTRATAÇÃO DE EMPRESA ESPECIALIZADA EM FORNECIMENTO DE OPME PARA HEMODINÂMICA - HGG (NEUROCIRURGIA E CARDIOLOGIA - CATETER)</t>
  </si>
  <si>
    <t>040/2022</t>
  </si>
  <si>
    <t>CONTRATAÇÃO DE EMPRESA ESPECIALIZADA EM ENGENHARIA PARA PRESTAÇÃO DE SERVIÇOS DE CONSTRUÇÃO / AMPLIAÇÃO DE UMA SUBSTAÇÃO DE ENERGIA ELETRICA - HOSPITAL HGG</t>
  </si>
  <si>
    <t>2021005001 2021000637</t>
  </si>
  <si>
    <t>212/2022</t>
  </si>
  <si>
    <t>JOÃO PAULO DOS SANTOS PEREIRA</t>
  </si>
  <si>
    <t>045/2022</t>
  </si>
  <si>
    <t>CONTRATAÇÃO DE EMPRESA ESPECIALIZADA PARA ACOMPANHAMENTO E FISCALIZAÇÃO DE OBRA - HEMOCENTRO ESTADUAL DA REGIÃO SUDESTE I- HEMOGO RIO VERDE - REDE HEMO</t>
  </si>
  <si>
    <t>165/2022</t>
  </si>
  <si>
    <t>CENTRO DE HEMOTERAPIA DE GOIÂNIA S/A</t>
  </si>
  <si>
    <t>CONTRATO DE PRESTAÇÃO DE SERVIÇOS DE IRRADIAÇÃO DE SANGUE E HEMOCOMPONTES - REDE HEMO / CENTRO DE HEMOTERAPIA DE GOIANIA</t>
  </si>
  <si>
    <t>CONTRATO DE PRESTAÇÃO DE SERVIÇOS DE IRRADIAÇÃO DE SANGUE E HEMOCOMPONTES - REDE HEMO / IHG - INSTITUTO DE HEMOTERAPIA DE GOIÂNIA</t>
  </si>
  <si>
    <t>FRESENIUS KABI BRASIL LTDA</t>
  </si>
  <si>
    <t>036/2022</t>
  </si>
  <si>
    <t>CONTRATAÇÃO DE EMPRESA ESPECIALIZADA EM FORNECIMENTO DE NUTRIÇÃO PARENTERAL POR 12 (DOZE) MESES.</t>
  </si>
  <si>
    <t>LITORAL COM. DE PROD. MEDICOS E HOSPITALARES LTDA-ME</t>
  </si>
  <si>
    <t>019/2022</t>
  </si>
  <si>
    <t>CONTRATAÇÃO DE EMPRESA ESPECIALIZADA EM FORNECIMENTO DE OPME PARA HEMODINÂMICA - HGG (NEUROCIRURGIA E CARDIOLOGIA - AGULHA DE PUNÇÃO )</t>
  </si>
  <si>
    <t>079/2022</t>
  </si>
  <si>
    <t>CONTRATAÇÃO DE JORNAL DE GRANDE CIRCULAÇÃO PARA PUBLICAÇÃO DE AVISOS DE COMPRAS E CONTRATAÇÕES, SELEÇÃO DE PESSOAL E DEMAIS PUBLICAÇÕES LEGAIS POR 12 MESES - HOSPITAL- HGG</t>
  </si>
  <si>
    <t>074/2022</t>
  </si>
  <si>
    <t>CONTRATAÇÃO DE EMPRESAS PARA FORNECIMENTO DE DIETAS ENTERAIS E SUPLEMENTOS POR 12 MESES - HOSPITAL ESTADUAL DR ALBERTO RASSI - HGG</t>
  </si>
  <si>
    <t>075/2022</t>
  </si>
  <si>
    <t>078/2022</t>
  </si>
  <si>
    <t>052/2022</t>
  </si>
  <si>
    <t>CONTRATAÇÃO DE SERVIÇOS CARTORIAIS POR 12 (DOZE) MESES - REDE HEMO</t>
  </si>
  <si>
    <t>076/2022</t>
  </si>
  <si>
    <t>BEM ESTAR NUTRIÇÃO CLÍNICA E PRODUTOS NUTRICIONAIS E HOSPITALARES LTDA</t>
  </si>
  <si>
    <t>073/2022</t>
  </si>
  <si>
    <t>053/2022</t>
  </si>
  <si>
    <t>CONTRATAÇÃO DE SERVIÇOS CARTORIAIS POR 12 (DOZE) MESES - HOSPITAL HGG</t>
  </si>
  <si>
    <t>077/2022</t>
  </si>
  <si>
    <t>ORTOGYN COM.DE ARTIGOS MED.E HOSPITALARES EIRELI-M</t>
  </si>
  <si>
    <t>084/2022</t>
  </si>
  <si>
    <t>CONTRATAÇÃO DE EMRPESA PARA FORNECIMENTO DE OPME POR 12 MESES - AQUISIÇÃO DE GUIA PASSADOR DE SUTURA - AGULHA SCORPION - REPARO DE ROTURA DO MANGUITO ROTADOR / OMBRO - HOSPITAL HGG</t>
  </si>
  <si>
    <t>085/2022</t>
  </si>
  <si>
    <t>CONTRATAÇÃO DE EMPRESA ESPECIALIZADA EM SERVIÇOS DE CONSULTORIA ENERGÉTICA POR 12 (DOZE) MESES - HOSPITAL HGG</t>
  </si>
  <si>
    <t>MONGERAL AEGON SEGUROS E PREVIDENCIA S/A</t>
  </si>
  <si>
    <t>088/2022</t>
  </si>
  <si>
    <t>CONTRATAÇAO DE SEGURADORA PARA A PRESTAÇAO DE SERVIÇOS DE SEGURO DE VIDA EM GRUPO E ASSISTENCIA FUNERAL PELO PERIODO DE 12 MESES - REDE ESTADUAL DE HEMOCENTROS - REDE HEMO</t>
  </si>
  <si>
    <t>087/2022</t>
  </si>
  <si>
    <t>CONTRATAÇAO DE SEGURADORA PARA A PRESTAÇAO DE SERVIÇOS DE SEGURO DE VIDA EM GRUPO E ASSISTENCIA FUNERAL PELO PERIODO DE 12 MESES - HOSPITAL EST. ALBERTO RASSI HGG</t>
  </si>
  <si>
    <t>082/2022</t>
  </si>
  <si>
    <t>CONTRATAÇÃO DE EMPRESA ESPECIALIZADA EM SERVIÇO FOTOGRÁFICO PELO PERÍODO DE 12 (DOZE) MESES - REDE ESTADUAL DE HEMOCENTROS DE GOIÁS - REDE HEMO</t>
  </si>
  <si>
    <t>081/2022</t>
  </si>
  <si>
    <t>CONTRATAÇÃO DE EMPRESA ESPECIALIZADA EM SERVIÇO FOTOGRÁFICO PELO PERÍODO DE 12 (DOZE) MESES - HOSPITAL ESTADUAL ALBERTO RASSI - HGG</t>
  </si>
  <si>
    <t>094/2022</t>
  </si>
  <si>
    <t>CONTRATAÇÃO DE EMPRESA PARA FORNECIMENTO DE VALE REFEIÇÃO E VALE ALIMENTAÇÃO PELO PERÍODO DE 12 (DOZE) MESES PARA OS COLABORADORES DA REDE HEMO</t>
  </si>
  <si>
    <t>098/2022</t>
  </si>
  <si>
    <t>CONTRATAÇÃO DE EMPRESA PARA FORNECIMENTO DE VALE REFEIÇÃO E VALE ALIMENTAÇÃO PELO PERÍODO DE 12 (DOZE) MESES PARA OS COLABORADORES DO HGG</t>
  </si>
  <si>
    <t>103/2022</t>
  </si>
  <si>
    <t>CONTRATAÇÃO DE EMPRESA DE FORNECIMENTO DE AGUA MINERAL POR 12 MESES - REDE HEMO</t>
  </si>
  <si>
    <t>SCITECH PRODUTOS MEDICOS SA</t>
  </si>
  <si>
    <t>OC Nº 39020</t>
  </si>
  <si>
    <t>AQUISIÇÃO DE OPME PARA (CIRURGIA GERAL PROCEDIMENTO DE CPRE) - HOSPITAL HGG</t>
  </si>
  <si>
    <t>2021006665 2022003828</t>
  </si>
  <si>
    <t>OC Nº 51764</t>
  </si>
  <si>
    <t>OC Nº 39023</t>
  </si>
  <si>
    <t>2021006665 2022004373</t>
  </si>
  <si>
    <t>OC Nº49200</t>
  </si>
  <si>
    <t>MEDHCIR COMERCIO DE MATERIAIS CIRURGICOS LTDA</t>
  </si>
  <si>
    <t>OC Nº 39022</t>
  </si>
  <si>
    <t>2021006665 2022002003</t>
  </si>
  <si>
    <t>MEDI-GLOBE BRASIL LTDA</t>
  </si>
  <si>
    <t>OC Nº 39021</t>
  </si>
  <si>
    <t>2021006665 2022004365</t>
  </si>
  <si>
    <t>OC Nº 49135</t>
  </si>
  <si>
    <t>105/2022</t>
  </si>
  <si>
    <t>CONTRATAÇÃO DE EMPRESAS PARA FORNECIMENTO DE DIETAS ENTERAIS E SUPLEMENTOS - MODULO PROBIOTICO POR 12 MESES - HOSPITAL ESTADUAL DR ALBERTO RASSI - HGG</t>
  </si>
  <si>
    <t>106/2022</t>
  </si>
  <si>
    <t>CONTRATAÇÃO DE EMPRESAS PARA FORNECIMENTO DE DIETAS ENTERAIS E SUPLEMENTOS - MODULO PROBIOTICO POR 12 MESES- HOSPITAL ESTADUAL DR ALBERTO RASSI - HGG</t>
  </si>
  <si>
    <t>ALGAR TELECOM S/A</t>
  </si>
  <si>
    <t>104/2022</t>
  </si>
  <si>
    <t>SOLICITAÇÃO DE CONTRATAÇÃO DE EMPRESA ESPECIALIZADA EM SERVIÇO DE TELEFONIA - 0800 - REDE HEMO</t>
  </si>
  <si>
    <t>110/2022</t>
  </si>
  <si>
    <t>CONTRATAÇÃO DE EMPRESA ESPECIALIZADA PARA MANUTENÇÃO DOS JARDINS PELO PERÍODO DE 12 MESES - HOSPITAL - HGG</t>
  </si>
  <si>
    <t>101/2022</t>
  </si>
  <si>
    <t>CONTRATAÇÃO DE EMPRESA FORNECEDORA DE INSUMOS PARA LABORATÓRIO POR 12 (DOZE) MESES (REAGENTES) - REDE HEMO</t>
  </si>
  <si>
    <t>123/2022</t>
  </si>
  <si>
    <t>CONTRATAÇAO DE EMPRESA ESPECIALIZADA NA MANUTENÇAO DE OTICAS PELO PERIODO DE 12 (DOZE) MESES - HOSPITAL HGG</t>
  </si>
  <si>
    <t>2021001506 2022002169</t>
  </si>
  <si>
    <t>113/2022</t>
  </si>
  <si>
    <t>CONTRATAÇÃO DE EMPRESA PARA REFORMA, ADEQUAÇÃO E AMPLIAÇÃO DO SETOR DE TRANSPLANTE - HOSPITAL HGG</t>
  </si>
  <si>
    <t>348/2022</t>
  </si>
  <si>
    <t>C.I.L DE ARAUJO - ME</t>
  </si>
  <si>
    <t>127/2022</t>
  </si>
  <si>
    <t>PRESTAÇÃO DE SERVIÇO DE ENGENHARIA REVERSA, PELO PERÍODO DE 12 (DOZE) MESES - HGG</t>
  </si>
  <si>
    <t>210/2022</t>
  </si>
  <si>
    <t>PHILIPS MEDICAL SYSTEMS LTDA</t>
  </si>
  <si>
    <t>126/2022</t>
  </si>
  <si>
    <t>AQUISIÇÃO DE EQUIPAMENTO DE TOMOGRAFIA - HOSPITAL - HGG</t>
  </si>
  <si>
    <t>130/2022</t>
  </si>
  <si>
    <t>CONTRATAÇÃO DE EMPRESA ESPECIALIZADA EM LOCAÇÃO DE SONORIZAÇÃO E ILUMINAÇÃO POR 12 MESES - HOSPITAL ESTADUAL ALBERTO RASSI - HGG</t>
  </si>
  <si>
    <t>114/2022</t>
  </si>
  <si>
    <t>CONTRATAÇÃO DE EMPRESA ESPECIALIZADA EM LOCAÇÃO DE CONECTOR ESTÉRIL POR PERÍODO DE 12 (DOZE) MESES - REDE HEMO</t>
  </si>
  <si>
    <t>TEREZA CRISTINA SILVA &amp; CIA LTDA - TC ENGENHARIA</t>
  </si>
  <si>
    <t>OC 42426</t>
  </si>
  <si>
    <t>CONTRATAÇÃO DE EMPRESA DE ENGENHARIA/ARQUITETURA PARA ELABORAÇÃO DE SERVIÇOS E ESTUDOS TÉCNICOS PARA REFORMAS E EXTENSÃO DA EDIFICAÇÃO E ACOMPANHAMENTO DE OBRA - HOSPITAL - HGG</t>
  </si>
  <si>
    <t>160/2022</t>
  </si>
  <si>
    <t>FORNECIMENTO DE VALE TRANSPORTE - HOSPITAL ESTADUAL DR. ALBERTO RASSI-HGG</t>
  </si>
  <si>
    <t>164/2022</t>
  </si>
  <si>
    <t>CONTRATAÇÃO DE PRESTADOR DE SERVIÇO ESPECIALIZADO EM DISPONIBILIZAÇÃO DE PLATAFORMA PARA ATENDIMENTO MULTICANAL / WHATSAPP</t>
  </si>
  <si>
    <t>167/2022</t>
  </si>
  <si>
    <t>PANIFICADORA IRMAOS RIBEIRO LTDA</t>
  </si>
  <si>
    <t>176/2022</t>
  </si>
  <si>
    <t>CONTRATAÇÃO DE EMPRESA PARA FORNECIMENTO DE LANCHES/ SANDUÍCHES PELO PERÍODO DE 12 MESES. REDE HEMO - HEMOGO CERES.</t>
  </si>
  <si>
    <t>178/2022</t>
  </si>
  <si>
    <t>CONTRATAÇÃO DE EMPRESA ESPECIALIZADA PARA MANUTENÇÃO PREVENTIVA E CORRETIVO DOS ARES CONDICIONADOS POR 12 MESES - HOSPITAL HGG</t>
  </si>
  <si>
    <t>A&amp;C LABOR COMERCIAL IMPORTAÇÃO E EXPORTAÇÃO EIRELI</t>
  </si>
  <si>
    <t>151/2022</t>
  </si>
  <si>
    <t>CONTRATAÇAO DE EMPRESA PARA FORNECIMENTO DE REAGENTES PARA HEMOSTASIA PELO PERÍODO DE 12 (DOZE) MESES - REDE HEMO</t>
  </si>
  <si>
    <t>140/2022</t>
  </si>
  <si>
    <t>CONTRATAÇÃO DE EMPRESA ESPECIALIZADA PARA PRESTAÇÃO DE SERVIÇOS DE COLETA E ANALISE DA ÁGUA NAS UNIDADES DA REDE HEMO PELO PERÍODO DE 12 MESES</t>
  </si>
  <si>
    <t>AGAMEMNON DIGITAL LTDA - ME</t>
  </si>
  <si>
    <t>186/2022</t>
  </si>
  <si>
    <t>CONTRATAÇAO DE EMPRESA ESPECIALIZADA PARA REALIZAR A CONFECÇAO/FORNECIMENTO DE ADESIVOS E PLACAS PELO PERIODO DE 12(DOZE) MESES - REDE HEMO</t>
  </si>
  <si>
    <t>189/2022</t>
  </si>
  <si>
    <t>CONTRATAÇÃO DE EMPRESA ESPECIALIZADA PARA PRESTAÇÃO DE SERVIÇOS LABORATORIAIS EM ANÁLISES CLÍNICAS POR 12 MESES - REDE HEMO</t>
  </si>
  <si>
    <t>APIJÃ PRODUTOS HOSPITALARES LABORATORIAIS ODONTOLOGICOS E ASSISTÊNCIA TÉCNICA LTDA</t>
  </si>
  <si>
    <t>129/2022</t>
  </si>
  <si>
    <t>AQUISIÇÃO DE REAGENTES PARA HEMOGRAMA PELO PERIODO DE 12 (DOZE) MESES - REDE HEMO</t>
  </si>
  <si>
    <t>AIALA EVENTOS EIRELI</t>
  </si>
  <si>
    <t>196/2022</t>
  </si>
  <si>
    <t>CONTRATAÇÃO DE EMPRESA ESPECIALIZADA EM LOCAÇÃO DE TENDAS - HOSPITAL - HGG</t>
  </si>
  <si>
    <t>197/2022</t>
  </si>
  <si>
    <t>CONTRATAÇÃO DE EMPRESA ESPECIALIZADA EM LOCAÇÃO DE TENDAS - HEMOGO - REDE HEMO</t>
  </si>
  <si>
    <t>LC ENGENHARIA E SERVIÇOS LTDA</t>
  </si>
  <si>
    <t>200/2022</t>
  </si>
  <si>
    <t>CONTRATAÇÃO DE EMPRESA ESPECIALIZADA EM MANUTENÇÃO PREDIAL - REDE HEMO (CATALÃO, IPORÁ, PORANGATU E CERES)</t>
  </si>
  <si>
    <t>EHE MULTISERVICE LTDA</t>
  </si>
  <si>
    <t>201/2022</t>
  </si>
  <si>
    <t>CONTRATAÇÃO DE EMPRESA ESPECIALIZADA EM MANUTENÇÃO PREDIAL - REDE HEMO (GOIÂNIA, JATAÍ, RIO VERDE E QUIRINÓPOLIS)</t>
  </si>
  <si>
    <t>BERNARDO MOTORSPORTS E ESTETICA AUTOMOTIVA LTDA</t>
  </si>
  <si>
    <t>203/2022</t>
  </si>
  <si>
    <t>CONTRATAÇÃO DE EMPRESA PARA PRESTAR OS SERVIÇOS DE LAVAGEM E HIGIENIZAÇÃO DE VEICULOS PELO PERIODO DE 12 MESES - REDE HEMO (PROCESSO FISICO 2021006851)</t>
  </si>
  <si>
    <t>430/2021</t>
  </si>
  <si>
    <t>CONTRATAÇÃO DE SERVIÇOS MENSAIS DE SOFTWARE (SMSE) - HOSPITAL ESTADUAL DR. ALBERTO RASSI-HGG</t>
  </si>
  <si>
    <t>2021002167 2022006453</t>
  </si>
  <si>
    <t>431/2021</t>
  </si>
  <si>
    <t>CONTRATAÇÃO DE SERVIÇOS MENSAIS DE SOFTWARE (SMSE) - REDE ESTADUAL DE HEMOCENTROS (REDE HEMO)</t>
  </si>
  <si>
    <t>2021002168 2022006459</t>
  </si>
  <si>
    <t>192/2022</t>
  </si>
  <si>
    <t>CONTRATAÇÃO DE EMPRESA PARA ANÁLISE DA ÁGUA - HOSPITAL-HGG</t>
  </si>
  <si>
    <t>JB BARBOSA FILHO LAVANDERIA JOHN CLER ME</t>
  </si>
  <si>
    <t>204/2022</t>
  </si>
  <si>
    <t>CONTRATAÇÃO DE EMPRESA PARA PRESTAÇÃO DOS SERVIÇOS DE LAVANDERIA (UNIFORMES, CAPAS E FORROS DE MESA) SOB DEMANDA PELO PERÍODO DE 12 (DOZE) MESES - HOSPITAL HGG</t>
  </si>
  <si>
    <t>220/2022</t>
  </si>
  <si>
    <t>CONTRATAÇÃO DE EMPRESA PARA PRESTAÇÃO DE SERVIÇO DE ANÁLISE DA QUALIDADE DO AR POR 12 (DOZE) MESES - HOSPITAL - HGG</t>
  </si>
  <si>
    <t>SFRIAR COMÉRCIO E SERVICE EIRELI</t>
  </si>
  <si>
    <t>217/2022</t>
  </si>
  <si>
    <t>CONTRATAÇÃO DE EMPRESA PARA INSTALAÇÃO E FORNECIMENTO DE SISTEMA DE AR CONDICIONADO CENTRAL DE AR – VRF E SISTEMA DE EXAUSTÃO DE AR PARA ATENDER A DEMANDA DE CLIMATIZAÇÃO SETOR DE TRANSPLANTES DO HOSP</t>
  </si>
  <si>
    <t>ABSOLUTA COMERCIO DE PRODUTOS MEDICOS E HOSPITALA</t>
  </si>
  <si>
    <t>221/2022</t>
  </si>
  <si>
    <t>CONTRATAÇAO DE EMPRESA PARA FORNECIMENTO DE ORTESES, PROTESES E MATERIAIS MEDICOS ESPECIAIS (OPME) GRAMPEADOR PARA HEMORROIDA/PROLAPSO - PELO PERIODO DE 12(DOZE) MESES - HOSPITAL - HGG</t>
  </si>
  <si>
    <t>222/2022</t>
  </si>
  <si>
    <t>CONTRATAÇÃO DE EMPRESA ESPECIALIZADA PARA ELABORAÇÃO DE PROJETO E CONSTRUÇÃO DE DUAS PASSARELAS - HOSPITAL - HGG</t>
  </si>
  <si>
    <t>TERRITÓRIO VIAGENS E TURISMO LTDA - ME</t>
  </si>
  <si>
    <t>117/2022</t>
  </si>
  <si>
    <t>CONTRATAÇÃO DE EMPRESA ESPECIALIZADA NA PRESTAÇÃO DE SERVIÇOS DE RESERVAS, FORNECIMENTO DE PASSAGENS, HOSPEDAGENS, LOCAÇÃO DE ESPAÇO E SERVIÇOS RELACIONADOS PELO PÉRÍODO DE 12 MESES - REDE HEMO</t>
  </si>
  <si>
    <t>118/2022</t>
  </si>
  <si>
    <t>CONTRATAÇÃO DE EMPRESA ESPECIALIZADA NA PRESTAÇÃO DE SERVIÇOS DE RESERVAS, FORNECIMENTO DE PASSAGENS, HOSPEDAGENS, LOCAÇÃO DE ESPAÇO E SERVIÇOS RELACIONADOS PELO PÉRÍODO DE 12 MESES - HOSPITAL HGG</t>
  </si>
  <si>
    <t>227/2022</t>
  </si>
  <si>
    <t>CONTRATAÇÃO DE EMPRESA PARA FORNECIMENTO DE (OPME) – IMPLANTE MAMARIO DE SILICONE POR 3 MESES - HOSPITAL ESTADUAL DR. ALBERTO RASSI - HGG</t>
  </si>
  <si>
    <t>EXTIL COMERCIAL DE EXTINTORES LTDA</t>
  </si>
  <si>
    <t>224/2022</t>
  </si>
  <si>
    <t>CONTRATAÇÃO DE EMPRESA ESPECIALIZADA NA MANUTENÇÃO/RECARGA E AQUISIÇAO DE EXTINTORES DE INCÊNDIO PELO PERIODO DE 12(DOZE) MESES - REDE HEMO</t>
  </si>
  <si>
    <t>240/2022</t>
  </si>
  <si>
    <t>AQUISIÇÃO DE ÁCIDO CÍTRICO (INSUMO HEMODIÁLISE) POR 6 MESES - HOSPITAL HGG</t>
  </si>
  <si>
    <t>237/2022</t>
  </si>
  <si>
    <t>CONTRATAÇÃO DE EMPRESA PARA SERVIÇOS DE CHAVEIRO E CONFECÇÃO DE CARIMBOS - REDE HEMO</t>
  </si>
  <si>
    <t>236/2022</t>
  </si>
  <si>
    <t>CONTRATAÇÃO DE EMPRESA PARA SERVIÇOS DE CHAVEIRO E CONFECÇÃO DE CARIMBOS - HOSPITAL - HGG</t>
  </si>
  <si>
    <t>243/2022</t>
  </si>
  <si>
    <t>CONTRATAÇÃO DE EMPRESA ESPECIALIZADA NO FORNECIMENTO DE CLIPS DE TITÂNEO PARA UM PERÍODO DE 12 MESES - HOSPITAL ESTADUAL ALBERTO RASSI - HGG</t>
  </si>
  <si>
    <t>244/2022</t>
  </si>
  <si>
    <t>CONTRATAÇÃO DE EMPRESA ESPECIALIZADA PARA SERVIÇOS DE IMPRESSÃO COM FORNECIMENTO DAS IMPRESSORAS EM COMODATO POR 12 MESES - HOSPITAL - HGG</t>
  </si>
  <si>
    <t>246/2022</t>
  </si>
  <si>
    <t>AQUISIÇÃO DE BOLSAS, INSUMOS E EQUIPAMENTOS PARA A UNIDADE COLETORA DE SANGUE - HOSPITAL HGG</t>
  </si>
  <si>
    <t>MARTINS PIRES SERVICOS MEDICOS LTDA</t>
  </si>
  <si>
    <t>228/2022</t>
  </si>
  <si>
    <t>CONTRATAÇÃO DE EMPRESA ESPECIALIZADA PARA REALIZAÇÃO EXAMES DE ELETRONEUROMIOGRAFIA POR 12 MESES - HOSPITAL ESTADUAL DR. ALBERTO RASSI - HGG</t>
  </si>
  <si>
    <t>349/2022</t>
  </si>
  <si>
    <t>241/2022</t>
  </si>
  <si>
    <t>CONTRATAÇÃO DE EMPRESA PARA LOCAÇÃO DE BANHEIRO QUÍMICO POR 12 MESES - HOSPITAL - HGG</t>
  </si>
  <si>
    <t>COMERCIAL 3 ALBE LTDA</t>
  </si>
  <si>
    <t>250/2022</t>
  </si>
  <si>
    <t>CONTRATAÇÃO DE EMPRESA PARA FORNECIMENTO DE SOLUÇÃO ALCOÓLICA , BASE ETANOL 70% - HOSPITAL - HGG</t>
  </si>
  <si>
    <t>256/2022</t>
  </si>
  <si>
    <t>CONTRATAÇÃO DE LABORATORIO PARA REALIZAÇÃO DE EXAMES DE RT - PCR VISANDO ATENDIMENTO DAS NECESSIDADES DO HOSPITAL ESTADUAL DR. ALBERTO RASSI - HGG</t>
  </si>
  <si>
    <t>FENNIX PROJETOS E DECORAÇÕES EIREL</t>
  </si>
  <si>
    <t>258/2022</t>
  </si>
  <si>
    <t>CONTRATAÇAO DE EMPRESA ESPECIALIZADA EM FORNECIMENTO DE MOLDURAS POR 12 (DOZE) MESES - REDE HEMO</t>
  </si>
  <si>
    <t>257/2022</t>
  </si>
  <si>
    <t>CONTRATAÇAO DE EMPRESA ESPECIALIZADA EM FORNECIMENTO DE MOLDURAS POR 12 (DOZE) MESES - HOSPITAL ESTADUAL DR ALBERTO RASSI - HGG</t>
  </si>
  <si>
    <t>TIM S.A.</t>
  </si>
  <si>
    <t>OC Nº 47430</t>
  </si>
  <si>
    <t>CONTRATAÇÃO DE EMPRESA PARA O FORNECIMENTO DE SERVIÇO DE DADOS/INTERNET POR 12 (DOZE) MESES - CEAD / HOSPITAL - HGG</t>
  </si>
  <si>
    <t>248/2022</t>
  </si>
  <si>
    <t>CONTRATAÇAO DE EMPRESA PARA FORNECIMENTO DE OPME MEDIANTE LOCAÇÃO DE EQUIPAMENTO PARA NEUROCIRURGIA - NEURONAVEGADOR POR 12 MESES - HOSPITAL HGG</t>
  </si>
  <si>
    <t>259/2022</t>
  </si>
  <si>
    <t>CONTRATAÇÃO DE EMPRESA ESPECIALIZADA NO FORNECIMENTO DE SERVIÇOS DE PORTARIA/PORTEIROS EXECUTIVOS PELO PERIODO DE 12 (DOZE) MESES - REDE HEMO</t>
  </si>
  <si>
    <t>268/2022</t>
  </si>
  <si>
    <t>CONTRATAÇÃO DE EMPRESA ESPECIALIZADA NA REALIZAÇÃO DE TRANSPLANTES HEPÁTICOS, ENGLOBANDO OS CUIDADOS PRÉ E PÓS-OPERATÓRIOS PELO PERÍODO DE 12 (DOZE) MESES - HOSPITAL HGG</t>
  </si>
  <si>
    <t>273/2022</t>
  </si>
  <si>
    <t>CONTRATAÇAO DE EMPRESA ESPECIALIZADA PARA O FORNECIMENTO DE OPME PARA CIRURGIA ORTOPEDIA PELO PERIODO DE 12(DOZE) MESES - PARAFUSO DE HEBERT (FRATURAS E ARTRODESES DE PÉ E MÃO) - HOSPITAL ESTADUAL DR.</t>
  </si>
  <si>
    <t>288/2022</t>
  </si>
  <si>
    <t>CONTRATAÇAO DE EMPRESA PARA FORNECIMENTO DE ORTESES, PROTESES E MATERIAIS MEDICOS ESPECIAIS OPME - 12 MESES - HOSPITAL HGG (RECONSTRUÇÃO LIGAMENTAR INTRA ARTICULAR DE JOELHO)</t>
  </si>
  <si>
    <t>302/2022</t>
  </si>
  <si>
    <t>CONTRATAÇAO DE EMPRESA ESPECIALIZADA NO FORNECIMENTO DE GASES MEDICINAIS COM LOCAÇAO DE CILINDROS E TANQUE PELO PERIODO DE 12(DOZE) MESES - HOSPITAL - HGG</t>
  </si>
  <si>
    <t>301/2022</t>
  </si>
  <si>
    <t>CONTRATAÇAO DE EMPRESA ESPECIALIZADA NO FORNECIMENTO DE GASES MEDICINAIS PELO PERIODO DE 12(DOZE) MESES - REDE HEMO</t>
  </si>
  <si>
    <t>303/2022</t>
  </si>
  <si>
    <t>CONTRATAÇÃO DE EMPRESA ESPECIALIZADA EM REALIZAÇÃO DO EXAME ELETROFORESE DE HEMOGLOBINA - REDE HEMO</t>
  </si>
  <si>
    <t>CRISTAL DISTRIBUIDORA DE MEDICAMENTOS LTDA</t>
  </si>
  <si>
    <t>312/2022</t>
  </si>
  <si>
    <t>CONTRATAÇÃO DE EMPRESA ESPECIALIZADA EM FORNECIMENTO DE NUTRIÇÃO PARENTERAL - HOSPITAL HGG</t>
  </si>
  <si>
    <t>306/2022</t>
  </si>
  <si>
    <t>CONTRATAÇÃO DE EMPRESA ESPECIALIZADA EM GESTÃO DE CENTRAL DE MATERIAL ESTERILIZADOS – CME PARA ATENDER O HOSPITAL ESTADUAL DR ALBERTO RASSI - HGG</t>
  </si>
  <si>
    <t>318/2022</t>
  </si>
  <si>
    <t>CONTRATAÇAO DE EMPRESA PARA FORNECIMENTO DE OPME - CPRE - FIO GUIA ZEBRADO DE PONTA HIDROFILICA 0,035 X 450 CM - PELO PERIODO DE 12 (DOZE) MESES - HOSPITAL ESTADUAL DR. ALBERTO RASSI – HGG</t>
  </si>
  <si>
    <t>GRAFICA E EDITORA COMUNICAÇÃO VISUAL EIRELI</t>
  </si>
  <si>
    <t>319/2022</t>
  </si>
  <si>
    <t>CONTRATAÇÃO DE EMPRESA ESPECIALIZADA EM FORNECIMENTO DE MATERIAIS GRÁFICOS IMPRESSOS - HOSPITAL HGG</t>
  </si>
  <si>
    <t>320/2022</t>
  </si>
  <si>
    <t>CONTRATAÇÃO DE EMPRESA ESPECIALIZADA EM FORNECIMENTO DE MATERIAIS GRÁFICOS IMPRESSOS - REDE HEMO</t>
  </si>
  <si>
    <t>308/2022</t>
  </si>
  <si>
    <t>CONTRATAÇÃO DE EMPRESA ESPECIALIZADA DE ARQUITETURA E/OU ENGENHARIA PARA A ELABORAÇÃO DE SERVIÇOS E ESTUDOS TÉCNICOS E ACOMPANHAMENTO DE OBRA - HEMOCENTRO ESTADUAL DA REGIÃO SUDESTE - HEMOGO CATALÃO -</t>
  </si>
  <si>
    <t>326/2022</t>
  </si>
  <si>
    <t>AQUISIÇÃO DE ITENS COM EQUIPAMENTOS EM COMODATO PARA REALIZAÇÃO DOS SEVIÇOS DE TRANSPLANTE HEPÁTICO POR 12 MESES - HOSPITAL - HGG</t>
  </si>
  <si>
    <t>323/2022</t>
  </si>
  <si>
    <t>CONTRATACAO DE EMPRESA ESPECIALIZADA NO FORNECIMENTO DE COMUNICAÇAO EM TELEFONIA MOVEL POR 12 MESES - HOSPITAL HGG</t>
  </si>
  <si>
    <t>oc 52199</t>
  </si>
  <si>
    <t>CONTRATAÇÃO DE EMPRESA ESPECIALIZADA NA PRESTAÇÃO DE SERVIÇOS DE SEGURO DE VEICULO AUTOMOTOR PELO PERIODO DE 12 MESES PARA ATENDER AO VEICULO FORD CHASSI: WFOBTTVD8PU003659 QUE ATENDE AO HOSPITAL ALBE</t>
  </si>
  <si>
    <t>oc 52197</t>
  </si>
  <si>
    <t>CONTRATAÇAO DE EMPRESA ESPECIALIZADA NA PRESTAÇAO DE SERVIÇOS DE SEGURO DE VEICULO AUTOMOTOR PELO PERIODO DE 12 MESES PARA ATENDER AS NECESSIDADES DO HOSPITAL - HGG (RENAULT/MASTER AMB PLACA RCF2H41 E</t>
  </si>
  <si>
    <t>311/2022</t>
  </si>
  <si>
    <t>CONTRATAÇAO DE EMPRESA ESPECIALIZADA EM FORNECIMENTO DE NUTRIÇAO PARENTERAL - HOSPITAL HGG</t>
  </si>
  <si>
    <t>331/2022</t>
  </si>
  <si>
    <t>CONTRATAÇAO DE EMPRESA PARA FORNECIMENTO DE OPME (KIT DE CÂNULAS PARA RIZOTOMIA DE RADIOFREQUÊNCIA PARA NERVO TRIGÊMEO) - HOSPITAL HGG</t>
  </si>
  <si>
    <t>LYON PRODUTOS PARA SAUDE LTDA</t>
  </si>
  <si>
    <t>333/2022</t>
  </si>
  <si>
    <t>CONTRATAÇÃO DE EMPRESA PARA FORNECIMENTO DE OPME POR 12 MESES - EQUIPO PARA BOMBA DE IRRIGAÇÃO TIPO 02 - HISTEROSCOPIA CIRÚRGICA - GINECOLOGIA - HOSPITAL ESTADUAL DR. ALBERTO RASSI - HGG</t>
  </si>
  <si>
    <t>oc 53469</t>
  </si>
  <si>
    <t>PRESTAÇAO DE SERVIÇOS DE SEGURO DE VEICULO AUTOMOTOR PELO PERIODO DE 12 MESES PARA ATENDER AS NECESSIDADES DA REDE HEMO (KEP4728 - ONIBUS // NLC0681 - MASTER MINIBUS // ONT5135 - ONIBUS)</t>
  </si>
  <si>
    <t>336/2022</t>
  </si>
  <si>
    <t>CONTRATAÇÃO DE EMPRESA ESPECIALIZADA PARA PRESTAÇÃO DE SERVIÇOS MÉDICOS HEMATOLÓGICOS POR 03 (TRÊS) MESES - HOSPITAL HGG</t>
  </si>
  <si>
    <t>MODULO CONSULTORIA E GERENCIA PREDIAL LTDA ( ORONA AMG ELEVADORES )</t>
  </si>
  <si>
    <t>339/2022</t>
  </si>
  <si>
    <t>CONTRATAÇAO DE EMPRESA ESPECIALIZADA EM MANUTEÇAO PREVENTIVA E CORRETIVA EM ELEVADORES POR 12 (DOZE) MESES - REDE HEMO</t>
  </si>
  <si>
    <t>SMC SOLUCOES INDUSTRIAIS LTDA ( GOIAS ENGENHARIA )</t>
  </si>
  <si>
    <t>337/2022</t>
  </si>
  <si>
    <t>CONTRATAÇÃO DE EMPRESA ESPECIALIZADA NA MANUTENÇÃO PREVENTIVA, CORRETIVA E TRATAMENTO DE ÁGUA EM CALDEIRAS E NA REDE DE VAPOR PARA ATENDER AS NECESSIDADES DO HOSPITAL ESTADUAL DR. ALBERTO RASSI - HGG</t>
  </si>
  <si>
    <t>340/2022</t>
  </si>
  <si>
    <t>CONTRATAÇÃO DE EMPRESA ESPECIALIZADA EM SERVIÇOS DE LASERTERAPIA DE BAIXA POTÊNCIA (TRANSPLANTE DE MEDULA ÓSSEA - TMO) - HOSPITAL HGG</t>
  </si>
  <si>
    <t>C.A. HOSPITALAR EIRELI</t>
  </si>
  <si>
    <t>347/2022</t>
  </si>
  <si>
    <t>AQUISIÇÃO DE EQUIPOS GRAVITACIONAIS PARA DIETAS ENTERAIS POR 12 MESES - HOSPITAL HGG</t>
  </si>
  <si>
    <t>343/2022</t>
  </si>
  <si>
    <t>AQUISIÇÃO DE MATERIAL DE ESCRITÓRIO POR 12 MESES - HOSPITAL - HGG / REDE HEMO</t>
  </si>
  <si>
    <t>345/2022</t>
  </si>
  <si>
    <t>346/2022</t>
  </si>
  <si>
    <t>344/2022</t>
  </si>
  <si>
    <t>ANO</t>
  </si>
  <si>
    <t>MÊS</t>
  </si>
  <si>
    <t>Total Estimado</t>
  </si>
  <si>
    <t>Número do Contrato</t>
  </si>
  <si>
    <t>CNPJ da Contratada</t>
  </si>
  <si>
    <t>Nome da Contradada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</si>
</sst>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8739F-0E72-4981-A649-ADD14B69D1E2}">
  <sheetPr filterMode="1"/>
  <dimension ref="A1:P1522"/>
  <sheetViews>
    <sheetView showGridLines="0" tabSelected="1" zoomScale="85" zoomScaleNormal="85" workbookViewId="0">
      <selection activeCell="F1536" sqref="F1536"/>
    </sheetView>
  </sheetViews>
  <sheetFormatPr defaultRowHeight="15" x14ac:dyDescent="0.25"/>
  <cols>
    <col min="1" max="1" width="49.7109375" customWidth="1"/>
    <col min="2" max="2" width="21.42578125" style="1" customWidth="1"/>
    <col min="3" max="3" width="15" customWidth="1"/>
    <col min="4" max="4" width="77" customWidth="1"/>
    <col min="5" max="5" width="12.140625" style="8" customWidth="1"/>
    <col min="6" max="6" width="11.85546875" style="8" customWidth="1"/>
    <col min="7" max="7" width="13" style="8" customWidth="1"/>
    <col min="8" max="8" width="10.5703125" bestFit="1" customWidth="1"/>
    <col min="9" max="9" width="10.42578125" hidden="1" customWidth="1"/>
    <col min="10" max="10" width="10.42578125" customWidth="1"/>
    <col min="11" max="11" width="16.42578125" bestFit="1" customWidth="1"/>
    <col min="12" max="12" width="10.42578125" hidden="1" customWidth="1"/>
    <col min="13" max="13" width="23.5703125" hidden="1" customWidth="1"/>
    <col min="14" max="14" width="54.140625" bestFit="1" customWidth="1"/>
    <col min="15" max="15" width="8.140625" hidden="1" customWidth="1"/>
    <col min="16" max="16" width="8.85546875" hidden="1" customWidth="1"/>
  </cols>
  <sheetData>
    <row r="1" spans="1:16" ht="24" x14ac:dyDescent="0.25">
      <c r="A1" s="2" t="s">
        <v>2699</v>
      </c>
      <c r="B1" s="2" t="s">
        <v>2698</v>
      </c>
      <c r="C1" s="2" t="s">
        <v>2697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2694</v>
      </c>
      <c r="I1" s="2" t="s">
        <v>2695</v>
      </c>
      <c r="J1" s="2" t="s">
        <v>2695</v>
      </c>
      <c r="K1" s="2" t="s">
        <v>2696</v>
      </c>
      <c r="L1" s="9" t="s">
        <v>5</v>
      </c>
      <c r="M1" s="9" t="s">
        <v>6</v>
      </c>
      <c r="N1" s="2" t="s">
        <v>7</v>
      </c>
      <c r="O1" s="10" t="s">
        <v>8</v>
      </c>
      <c r="P1" s="10" t="s">
        <v>9</v>
      </c>
    </row>
    <row r="2" spans="1:16" ht="24" hidden="1" x14ac:dyDescent="0.25">
      <c r="A2" s="3" t="s">
        <v>79</v>
      </c>
      <c r="B2" s="12">
        <v>5278889000197</v>
      </c>
      <c r="C2" s="13" t="s">
        <v>80</v>
      </c>
      <c r="D2" s="3" t="s">
        <v>81</v>
      </c>
      <c r="E2" s="7">
        <f>F2</f>
        <v>43109</v>
      </c>
      <c r="F2" s="7">
        <v>43109</v>
      </c>
      <c r="G2" s="7">
        <v>43473</v>
      </c>
      <c r="H2" s="6">
        <f>YEAR(F2)</f>
        <v>2018</v>
      </c>
      <c r="I2" s="4">
        <f>MONTH(F2)</f>
        <v>1</v>
      </c>
      <c r="J2" s="6" t="str">
        <f>TEXT(I2*29,"Mmmmmmm")</f>
        <v>janeiro</v>
      </c>
      <c r="K2" s="5">
        <v>41107.72</v>
      </c>
      <c r="L2" s="3">
        <v>0</v>
      </c>
      <c r="M2" s="3">
        <v>2014004752</v>
      </c>
      <c r="N2" s="3" t="s">
        <v>14</v>
      </c>
      <c r="O2" s="11" t="s">
        <v>12</v>
      </c>
      <c r="P2" s="11" t="s">
        <v>15</v>
      </c>
    </row>
    <row r="3" spans="1:16" ht="36" hidden="1" x14ac:dyDescent="0.25">
      <c r="A3" s="3" t="s">
        <v>241</v>
      </c>
      <c r="B3" s="12">
        <v>16920350000106</v>
      </c>
      <c r="C3" s="13" t="s">
        <v>242</v>
      </c>
      <c r="D3" s="3" t="s">
        <v>243</v>
      </c>
      <c r="E3" s="7">
        <f>F3</f>
        <v>43106</v>
      </c>
      <c r="F3" s="7">
        <v>43106</v>
      </c>
      <c r="G3" s="7">
        <v>43195</v>
      </c>
      <c r="H3" s="6">
        <f>YEAR(F3)</f>
        <v>2018</v>
      </c>
      <c r="I3" s="4">
        <f>MONTH(F3)</f>
        <v>1</v>
      </c>
      <c r="J3" s="6" t="str">
        <f>TEXT(I3*29,"Mmmmmmm")</f>
        <v>janeiro</v>
      </c>
      <c r="K3" s="5">
        <v>9720</v>
      </c>
      <c r="L3" s="3">
        <v>4860</v>
      </c>
      <c r="M3" s="3">
        <v>2017002238</v>
      </c>
      <c r="N3" s="3" t="s">
        <v>14</v>
      </c>
      <c r="O3" s="11" t="s">
        <v>12</v>
      </c>
      <c r="P3" s="11" t="s">
        <v>15</v>
      </c>
    </row>
    <row r="4" spans="1:16" ht="24" hidden="1" x14ac:dyDescent="0.25">
      <c r="A4" s="3" t="s">
        <v>295</v>
      </c>
      <c r="B4" s="12">
        <v>17252491000160</v>
      </c>
      <c r="C4" s="13" t="s">
        <v>297</v>
      </c>
      <c r="D4" s="3" t="s">
        <v>296</v>
      </c>
      <c r="E4" s="7">
        <f>F4</f>
        <v>43121</v>
      </c>
      <c r="F4" s="7">
        <v>43121</v>
      </c>
      <c r="G4" s="7">
        <v>43153</v>
      </c>
      <c r="H4" s="6">
        <f>YEAR(F4)</f>
        <v>2018</v>
      </c>
      <c r="I4" s="4">
        <f>MONTH(F4)</f>
        <v>1</v>
      </c>
      <c r="J4" s="6" t="str">
        <f>TEXT(I4*29,"Mmmmmmm")</f>
        <v>janeiro</v>
      </c>
      <c r="K4" s="5">
        <v>13733.46</v>
      </c>
      <c r="L4" s="3">
        <v>4577.82</v>
      </c>
      <c r="M4" s="3">
        <v>2017003496</v>
      </c>
      <c r="N4" s="3" t="s">
        <v>14</v>
      </c>
      <c r="O4" s="11" t="s">
        <v>10</v>
      </c>
      <c r="P4" s="11" t="s">
        <v>15</v>
      </c>
    </row>
    <row r="5" spans="1:16" ht="24" hidden="1" x14ac:dyDescent="0.25">
      <c r="A5" s="3" t="s">
        <v>353</v>
      </c>
      <c r="B5" s="12">
        <v>17621812000157</v>
      </c>
      <c r="C5" s="13" t="s">
        <v>354</v>
      </c>
      <c r="D5" s="3" t="s">
        <v>355</v>
      </c>
      <c r="E5" s="7">
        <v>43129</v>
      </c>
      <c r="F5" s="7">
        <v>43129</v>
      </c>
      <c r="G5" s="7">
        <v>44214</v>
      </c>
      <c r="H5" s="6">
        <f>YEAR(F5)</f>
        <v>2018</v>
      </c>
      <c r="I5" s="4">
        <f>MONTH(F5)</f>
        <v>1</v>
      </c>
      <c r="J5" s="6" t="str">
        <f>TEXT(I5*29,"Mmmmmmm")</f>
        <v>janeiro</v>
      </c>
      <c r="K5" s="5">
        <v>8143200</v>
      </c>
      <c r="L5" s="3">
        <v>226200</v>
      </c>
      <c r="M5" s="3" t="s">
        <v>356</v>
      </c>
      <c r="N5" s="3" t="s">
        <v>14</v>
      </c>
      <c r="O5" s="11" t="s">
        <v>12</v>
      </c>
      <c r="P5" s="11" t="s">
        <v>11</v>
      </c>
    </row>
    <row r="6" spans="1:16" ht="36" hidden="1" x14ac:dyDescent="0.25">
      <c r="A6" s="3" t="s">
        <v>362</v>
      </c>
      <c r="B6" s="12">
        <v>25172993000100</v>
      </c>
      <c r="C6" s="13" t="s">
        <v>363</v>
      </c>
      <c r="D6" s="3" t="s">
        <v>364</v>
      </c>
      <c r="E6" s="7">
        <f>F6</f>
        <v>43107</v>
      </c>
      <c r="F6" s="7">
        <v>43107</v>
      </c>
      <c r="G6" s="7">
        <v>43471</v>
      </c>
      <c r="H6" s="6">
        <f>YEAR(F6)</f>
        <v>2018</v>
      </c>
      <c r="I6" s="4">
        <f>MONTH(F6)</f>
        <v>1</v>
      </c>
      <c r="J6" s="6" t="str">
        <f>TEXT(I6*29,"Mmmmmmm")</f>
        <v>janeiro</v>
      </c>
      <c r="K6" s="5">
        <v>12600</v>
      </c>
      <c r="L6" s="3">
        <v>1050</v>
      </c>
      <c r="M6" s="3">
        <v>2017006072</v>
      </c>
      <c r="N6" s="3" t="s">
        <v>14</v>
      </c>
      <c r="O6" s="11" t="s">
        <v>12</v>
      </c>
      <c r="P6" s="11" t="s">
        <v>15</v>
      </c>
    </row>
    <row r="7" spans="1:16" ht="24" hidden="1" x14ac:dyDescent="0.25">
      <c r="A7" s="3" t="s">
        <v>696</v>
      </c>
      <c r="B7" s="12">
        <v>17817919000175</v>
      </c>
      <c r="C7" s="13">
        <v>15161</v>
      </c>
      <c r="D7" s="3" t="s">
        <v>697</v>
      </c>
      <c r="E7" s="7">
        <f>F7</f>
        <v>43122</v>
      </c>
      <c r="F7" s="7">
        <v>43122</v>
      </c>
      <c r="G7" s="7">
        <v>43486</v>
      </c>
      <c r="H7" s="6">
        <f>YEAR(F7)</f>
        <v>2018</v>
      </c>
      <c r="I7" s="4">
        <f>MONTH(F7)</f>
        <v>1</v>
      </c>
      <c r="J7" s="6" t="str">
        <f>TEXT(I7*29,"Mmmmmmm")</f>
        <v>janeiro</v>
      </c>
      <c r="K7" s="5">
        <v>36993.599999999999</v>
      </c>
      <c r="L7" s="3">
        <v>36193.599999999999</v>
      </c>
      <c r="M7" s="3">
        <v>2017005110</v>
      </c>
      <c r="N7" s="3" t="s">
        <v>14</v>
      </c>
      <c r="O7" s="11" t="s">
        <v>10</v>
      </c>
      <c r="P7" s="11" t="s">
        <v>15</v>
      </c>
    </row>
    <row r="8" spans="1:16" hidden="1" x14ac:dyDescent="0.25">
      <c r="A8" s="3" t="s">
        <v>615</v>
      </c>
      <c r="B8" s="12">
        <v>10498372000143</v>
      </c>
      <c r="C8" s="13" t="s">
        <v>813</v>
      </c>
      <c r="D8" s="3" t="s">
        <v>809</v>
      </c>
      <c r="E8" s="7">
        <f>F8</f>
        <v>43128</v>
      </c>
      <c r="F8" s="7">
        <v>43128</v>
      </c>
      <c r="G8" s="7">
        <v>43857</v>
      </c>
      <c r="H8" s="6">
        <f>YEAR(F8)</f>
        <v>2018</v>
      </c>
      <c r="I8" s="4">
        <f>MONTH(F8)</f>
        <v>1</v>
      </c>
      <c r="J8" s="6" t="str">
        <f>TEXT(I8*29,"Mmmmmmm")</f>
        <v>janeiro</v>
      </c>
      <c r="K8" s="5">
        <v>103102.9</v>
      </c>
      <c r="L8" s="3">
        <v>8591.9</v>
      </c>
      <c r="M8" s="3">
        <v>2018006642</v>
      </c>
      <c r="N8" s="3" t="s">
        <v>14</v>
      </c>
      <c r="O8" s="11" t="s">
        <v>12</v>
      </c>
      <c r="P8" s="11" t="s">
        <v>15</v>
      </c>
    </row>
    <row r="9" spans="1:16" ht="24" hidden="1" x14ac:dyDescent="0.25">
      <c r="A9" s="3" t="s">
        <v>79</v>
      </c>
      <c r="B9" s="12">
        <v>5278889000197</v>
      </c>
      <c r="C9" s="13" t="s">
        <v>82</v>
      </c>
      <c r="D9" s="3" t="s">
        <v>83</v>
      </c>
      <c r="E9" s="7">
        <f>F9</f>
        <v>43474</v>
      </c>
      <c r="F9" s="7">
        <v>43474</v>
      </c>
      <c r="G9" s="7">
        <v>43838</v>
      </c>
      <c r="H9" s="6">
        <f>YEAR(F9)</f>
        <v>2019</v>
      </c>
      <c r="I9" s="4">
        <f>MONTH(F9)</f>
        <v>1</v>
      </c>
      <c r="J9" s="6" t="str">
        <f>TEXT(I9*29,"Mmmmmmm")</f>
        <v>janeiro</v>
      </c>
      <c r="K9" s="5">
        <v>45092.7</v>
      </c>
      <c r="L9" s="3">
        <v>45092.7</v>
      </c>
      <c r="M9" s="3">
        <v>2014004752</v>
      </c>
      <c r="N9" s="3" t="s">
        <v>14</v>
      </c>
      <c r="O9" s="11" t="s">
        <v>12</v>
      </c>
      <c r="P9" s="11" t="s">
        <v>15</v>
      </c>
    </row>
    <row r="10" spans="1:16" ht="36" hidden="1" x14ac:dyDescent="0.25">
      <c r="A10" s="3" t="s">
        <v>153</v>
      </c>
      <c r="B10" s="12">
        <v>24325786000185</v>
      </c>
      <c r="C10" s="13" t="s">
        <v>156</v>
      </c>
      <c r="D10" s="3" t="s">
        <v>154</v>
      </c>
      <c r="E10" s="7">
        <f>F10</f>
        <v>43475</v>
      </c>
      <c r="F10" s="7">
        <v>43475</v>
      </c>
      <c r="G10" s="7">
        <v>44131</v>
      </c>
      <c r="H10" s="6">
        <f>YEAR(F10)</f>
        <v>2019</v>
      </c>
      <c r="I10" s="4">
        <f>MONTH(F10)</f>
        <v>1</v>
      </c>
      <c r="J10" s="6" t="str">
        <f>TEXT(I10*29,"Mmmmmmm")</f>
        <v>janeiro</v>
      </c>
      <c r="K10" s="5">
        <v>1464033.6</v>
      </c>
      <c r="L10" s="3">
        <v>122002.8</v>
      </c>
      <c r="M10" s="3">
        <v>2016004343</v>
      </c>
      <c r="N10" s="3" t="s">
        <v>14</v>
      </c>
      <c r="O10" s="11" t="s">
        <v>12</v>
      </c>
      <c r="P10" s="11" t="s">
        <v>15</v>
      </c>
    </row>
    <row r="11" spans="1:16" ht="36" hidden="1" x14ac:dyDescent="0.25">
      <c r="A11" s="3" t="s">
        <v>249</v>
      </c>
      <c r="B11" s="12">
        <v>27909211000106</v>
      </c>
      <c r="C11" s="13" t="s">
        <v>252</v>
      </c>
      <c r="D11" s="3" t="s">
        <v>250</v>
      </c>
      <c r="E11" s="7">
        <f>F11</f>
        <v>43475</v>
      </c>
      <c r="F11" s="7">
        <v>43475</v>
      </c>
      <c r="G11" s="7">
        <v>44031</v>
      </c>
      <c r="H11" s="6">
        <f>YEAR(F11)</f>
        <v>2019</v>
      </c>
      <c r="I11" s="4">
        <f>MONTH(F11)</f>
        <v>1</v>
      </c>
      <c r="J11" s="6" t="str">
        <f>TEXT(I11*29,"Mmmmmmm")</f>
        <v>janeiro</v>
      </c>
      <c r="K11" s="5">
        <v>826560</v>
      </c>
      <c r="L11" s="3">
        <v>68800</v>
      </c>
      <c r="M11" s="3">
        <v>2017002873</v>
      </c>
      <c r="N11" s="3" t="s">
        <v>14</v>
      </c>
      <c r="O11" s="11" t="s">
        <v>12</v>
      </c>
      <c r="P11" s="11" t="s">
        <v>15</v>
      </c>
    </row>
    <row r="12" spans="1:16" ht="36" hidden="1" x14ac:dyDescent="0.25">
      <c r="A12" s="3" t="s">
        <v>362</v>
      </c>
      <c r="B12" s="12">
        <v>25172993000100</v>
      </c>
      <c r="C12" s="13" t="s">
        <v>365</v>
      </c>
      <c r="D12" s="3" t="s">
        <v>364</v>
      </c>
      <c r="E12" s="7">
        <f>F12</f>
        <v>43472</v>
      </c>
      <c r="F12" s="7">
        <v>43472</v>
      </c>
      <c r="G12" s="7">
        <v>43836</v>
      </c>
      <c r="H12" s="6">
        <f>YEAR(F12)</f>
        <v>2019</v>
      </c>
      <c r="I12" s="4">
        <f>MONTH(F12)</f>
        <v>1</v>
      </c>
      <c r="J12" s="6" t="str">
        <f>TEXT(I12*29,"Mmmmmmm")</f>
        <v>janeiro</v>
      </c>
      <c r="K12" s="5">
        <v>12600</v>
      </c>
      <c r="L12" s="3">
        <v>1050</v>
      </c>
      <c r="M12" s="3">
        <v>2017006072</v>
      </c>
      <c r="N12" s="3" t="s">
        <v>14</v>
      </c>
      <c r="O12" s="11" t="s">
        <v>12</v>
      </c>
      <c r="P12" s="11" t="s">
        <v>15</v>
      </c>
    </row>
    <row r="13" spans="1:16" ht="24" hidden="1" x14ac:dyDescent="0.25">
      <c r="A13" s="3" t="s">
        <v>165</v>
      </c>
      <c r="B13" s="12">
        <v>76535764000143</v>
      </c>
      <c r="C13" s="13" t="s">
        <v>480</v>
      </c>
      <c r="D13" s="3" t="s">
        <v>478</v>
      </c>
      <c r="E13" s="7">
        <f>F13</f>
        <v>43490</v>
      </c>
      <c r="F13" s="7">
        <v>43490</v>
      </c>
      <c r="G13" s="7">
        <v>43854</v>
      </c>
      <c r="H13" s="6">
        <f>YEAR(F13)</f>
        <v>2019</v>
      </c>
      <c r="I13" s="4">
        <f>MONTH(F13)</f>
        <v>1</v>
      </c>
      <c r="J13" s="6" t="str">
        <f>TEXT(I13*29,"Mmmmmmm")</f>
        <v>janeiro</v>
      </c>
      <c r="K13" s="5">
        <v>0</v>
      </c>
      <c r="L13" s="3">
        <v>0</v>
      </c>
      <c r="M13" s="3">
        <v>2017004155</v>
      </c>
      <c r="N13" s="3" t="s">
        <v>14</v>
      </c>
      <c r="O13" s="11" t="s">
        <v>12</v>
      </c>
      <c r="P13" s="11" t="s">
        <v>11</v>
      </c>
    </row>
    <row r="14" spans="1:16" ht="24" hidden="1" x14ac:dyDescent="0.25">
      <c r="A14" s="3" t="s">
        <v>660</v>
      </c>
      <c r="B14" s="12">
        <v>8474646000112</v>
      </c>
      <c r="C14" s="13" t="s">
        <v>662</v>
      </c>
      <c r="D14" s="3" t="s">
        <v>644</v>
      </c>
      <c r="E14" s="7">
        <f>F14</f>
        <v>43466</v>
      </c>
      <c r="F14" s="7">
        <v>43466</v>
      </c>
      <c r="G14" s="7">
        <v>43668</v>
      </c>
      <c r="H14" s="6">
        <f>YEAR(F14)</f>
        <v>2019</v>
      </c>
      <c r="I14" s="4">
        <f>MONTH(F14)</f>
        <v>1</v>
      </c>
      <c r="J14" s="6" t="str">
        <f>TEXT(I14*29,"Mmmmmmm")</f>
        <v>janeiro</v>
      </c>
      <c r="K14" s="5">
        <v>4010.16</v>
      </c>
      <c r="L14" s="3">
        <v>0</v>
      </c>
      <c r="M14" s="3">
        <v>2018003109</v>
      </c>
      <c r="N14" s="3" t="s">
        <v>14</v>
      </c>
      <c r="O14" s="11" t="s">
        <v>4</v>
      </c>
      <c r="P14" s="11" t="s">
        <v>15</v>
      </c>
    </row>
    <row r="15" spans="1:16" ht="24" hidden="1" x14ac:dyDescent="0.25">
      <c r="A15" s="11" t="s">
        <v>192</v>
      </c>
      <c r="B15" s="12">
        <v>15663333000178</v>
      </c>
      <c r="C15" s="13" t="s">
        <v>776</v>
      </c>
      <c r="D15" s="11" t="s">
        <v>777</v>
      </c>
      <c r="E15" s="7">
        <f>F15</f>
        <v>43469</v>
      </c>
      <c r="F15" s="7">
        <v>43469</v>
      </c>
      <c r="G15" s="7">
        <v>43833</v>
      </c>
      <c r="H15" s="6">
        <f>YEAR(F15)</f>
        <v>2019</v>
      </c>
      <c r="I15" s="4">
        <f>MONTH(F15)</f>
        <v>1</v>
      </c>
      <c r="J15" s="6" t="str">
        <f>TEXT(I15*29,"Mmmmmmm")</f>
        <v>janeiro</v>
      </c>
      <c r="K15" s="5">
        <v>71058.899999999994</v>
      </c>
      <c r="L15" s="11">
        <v>5921.57</v>
      </c>
      <c r="M15" s="11">
        <v>2018005858</v>
      </c>
      <c r="N15" s="11" t="s">
        <v>756</v>
      </c>
      <c r="O15" s="11" t="s">
        <v>12</v>
      </c>
      <c r="P15" s="11" t="s">
        <v>15</v>
      </c>
    </row>
    <row r="16" spans="1:16" ht="36" hidden="1" x14ac:dyDescent="0.25">
      <c r="A16" s="3" t="s">
        <v>793</v>
      </c>
      <c r="B16" s="12">
        <v>4181869000130</v>
      </c>
      <c r="C16" s="13" t="s">
        <v>794</v>
      </c>
      <c r="D16" s="3" t="s">
        <v>795</v>
      </c>
      <c r="E16" s="7">
        <f>F16</f>
        <v>43486</v>
      </c>
      <c r="F16" s="7">
        <v>43486</v>
      </c>
      <c r="G16" s="7">
        <v>43850</v>
      </c>
      <c r="H16" s="6">
        <f>YEAR(F16)</f>
        <v>2019</v>
      </c>
      <c r="I16" s="4">
        <f>MONTH(F16)</f>
        <v>1</v>
      </c>
      <c r="J16" s="6" t="str">
        <f>TEXT(I16*29,"Mmmmmmm")</f>
        <v>janeiro</v>
      </c>
      <c r="K16" s="5">
        <v>106522.05</v>
      </c>
      <c r="L16" s="3">
        <v>8766.83</v>
      </c>
      <c r="M16" s="3">
        <v>2017002239</v>
      </c>
      <c r="N16" s="3" t="s">
        <v>14</v>
      </c>
      <c r="O16" s="11" t="s">
        <v>12</v>
      </c>
      <c r="P16" s="11" t="s">
        <v>15</v>
      </c>
    </row>
    <row r="17" spans="1:16" hidden="1" x14ac:dyDescent="0.25">
      <c r="A17" s="11" t="s">
        <v>193</v>
      </c>
      <c r="B17" s="12">
        <v>10636142000101</v>
      </c>
      <c r="C17" s="13" t="s">
        <v>804</v>
      </c>
      <c r="D17" s="11" t="s">
        <v>805</v>
      </c>
      <c r="E17" s="7">
        <f>F17</f>
        <v>43467</v>
      </c>
      <c r="F17" s="7">
        <v>43467</v>
      </c>
      <c r="G17" s="7">
        <v>43831</v>
      </c>
      <c r="H17" s="6">
        <f>YEAR(F17)</f>
        <v>2019</v>
      </c>
      <c r="I17" s="4">
        <f>MONTH(F17)</f>
        <v>1</v>
      </c>
      <c r="J17" s="6" t="str">
        <f>TEXT(I17*29,"Mmmmmmm")</f>
        <v>janeiro</v>
      </c>
      <c r="K17" s="5">
        <v>105600</v>
      </c>
      <c r="L17" s="11">
        <v>8800</v>
      </c>
      <c r="M17" s="11">
        <v>2018005925</v>
      </c>
      <c r="N17" s="11" t="s">
        <v>756</v>
      </c>
      <c r="O17" s="11" t="s">
        <v>12</v>
      </c>
      <c r="P17" s="11" t="s">
        <v>15</v>
      </c>
    </row>
    <row r="18" spans="1:16" ht="24" hidden="1" x14ac:dyDescent="0.25">
      <c r="A18" s="11" t="s">
        <v>95</v>
      </c>
      <c r="B18" s="12">
        <v>42516278000166</v>
      </c>
      <c r="C18" s="13" t="s">
        <v>806</v>
      </c>
      <c r="D18" s="11" t="s">
        <v>807</v>
      </c>
      <c r="E18" s="7">
        <f>F18</f>
        <v>43472</v>
      </c>
      <c r="F18" s="7">
        <v>43472</v>
      </c>
      <c r="G18" s="7">
        <v>43836</v>
      </c>
      <c r="H18" s="6">
        <f>YEAR(F18)</f>
        <v>2019</v>
      </c>
      <c r="I18" s="4">
        <f>MONTH(F18)</f>
        <v>1</v>
      </c>
      <c r="J18" s="6" t="str">
        <f>TEXT(I18*29,"Mmmmmmm")</f>
        <v>janeiro</v>
      </c>
      <c r="K18" s="5">
        <v>1104</v>
      </c>
      <c r="L18" s="11">
        <v>91.75</v>
      </c>
      <c r="M18" s="11">
        <v>2018005926</v>
      </c>
      <c r="N18" s="11" t="s">
        <v>756</v>
      </c>
      <c r="O18" s="11" t="s">
        <v>12</v>
      </c>
      <c r="P18" s="11" t="s">
        <v>15</v>
      </c>
    </row>
    <row r="19" spans="1:16" hidden="1" x14ac:dyDescent="0.25">
      <c r="A19" s="3" t="s">
        <v>597</v>
      </c>
      <c r="B19" s="12">
        <v>14970359000104</v>
      </c>
      <c r="C19" s="13" t="s">
        <v>808</v>
      </c>
      <c r="D19" s="3" t="s">
        <v>809</v>
      </c>
      <c r="E19" s="7">
        <f>F19</f>
        <v>43493</v>
      </c>
      <c r="F19" s="7">
        <v>43493</v>
      </c>
      <c r="G19" s="7">
        <v>43857</v>
      </c>
      <c r="H19" s="6">
        <f>YEAR(F19)</f>
        <v>2019</v>
      </c>
      <c r="I19" s="4">
        <f>MONTH(F19)</f>
        <v>1</v>
      </c>
      <c r="J19" s="6" t="str">
        <f>TEXT(I19*29,"Mmmmmmm")</f>
        <v>janeiro</v>
      </c>
      <c r="K19" s="5">
        <v>54696</v>
      </c>
      <c r="L19" s="3">
        <v>4558</v>
      </c>
      <c r="M19" s="3">
        <v>2018006642</v>
      </c>
      <c r="N19" s="3" t="s">
        <v>14</v>
      </c>
      <c r="O19" s="11" t="s">
        <v>12</v>
      </c>
      <c r="P19" s="11" t="s">
        <v>15</v>
      </c>
    </row>
    <row r="20" spans="1:16" ht="24" hidden="1" x14ac:dyDescent="0.25">
      <c r="A20" s="3" t="s">
        <v>610</v>
      </c>
      <c r="B20" s="12">
        <v>3095992000176</v>
      </c>
      <c r="C20" s="13" t="s">
        <v>810</v>
      </c>
      <c r="D20" s="3" t="s">
        <v>809</v>
      </c>
      <c r="E20" s="7">
        <f>F20</f>
        <v>43493</v>
      </c>
      <c r="F20" s="7">
        <v>43493</v>
      </c>
      <c r="G20" s="7">
        <v>43857</v>
      </c>
      <c r="H20" s="6">
        <f>YEAR(F20)</f>
        <v>2019</v>
      </c>
      <c r="I20" s="4">
        <f>MONTH(F20)</f>
        <v>1</v>
      </c>
      <c r="J20" s="6" t="str">
        <f>TEXT(I20*29,"Mmmmmmm")</f>
        <v>janeiro</v>
      </c>
      <c r="K20" s="5">
        <v>288133.75</v>
      </c>
      <c r="L20" s="3">
        <v>24011.14</v>
      </c>
      <c r="M20" s="3">
        <v>2018006642</v>
      </c>
      <c r="N20" s="3" t="s">
        <v>14</v>
      </c>
      <c r="O20" s="11" t="s">
        <v>12</v>
      </c>
      <c r="P20" s="11" t="s">
        <v>15</v>
      </c>
    </row>
    <row r="21" spans="1:16" hidden="1" x14ac:dyDescent="0.25">
      <c r="A21" s="3" t="s">
        <v>617</v>
      </c>
      <c r="B21" s="12">
        <v>26273934000190</v>
      </c>
      <c r="C21" s="13" t="s">
        <v>811</v>
      </c>
      <c r="D21" s="3" t="s">
        <v>809</v>
      </c>
      <c r="E21" s="7">
        <f>F21</f>
        <v>43493</v>
      </c>
      <c r="F21" s="7">
        <v>43493</v>
      </c>
      <c r="G21" s="7">
        <v>43889</v>
      </c>
      <c r="H21" s="6">
        <f>YEAR(F21)</f>
        <v>2019</v>
      </c>
      <c r="I21" s="4">
        <f>MONTH(F21)</f>
        <v>1</v>
      </c>
      <c r="J21" s="6" t="str">
        <f>TEXT(I21*29,"Mmmmmmm")</f>
        <v>janeiro</v>
      </c>
      <c r="K21" s="5">
        <v>120491.59</v>
      </c>
      <c r="L21" s="3">
        <v>10040.950000000001</v>
      </c>
      <c r="M21" s="3">
        <v>2018006642</v>
      </c>
      <c r="N21" s="3" t="s">
        <v>14</v>
      </c>
      <c r="O21" s="11" t="s">
        <v>12</v>
      </c>
      <c r="P21" s="11" t="s">
        <v>15</v>
      </c>
    </row>
    <row r="22" spans="1:16" hidden="1" x14ac:dyDescent="0.25">
      <c r="A22" s="3" t="s">
        <v>374</v>
      </c>
      <c r="B22" s="12">
        <v>2160869000129</v>
      </c>
      <c r="C22" s="13" t="s">
        <v>812</v>
      </c>
      <c r="D22" s="3" t="s">
        <v>809</v>
      </c>
      <c r="E22" s="7">
        <f>F22</f>
        <v>43493</v>
      </c>
      <c r="F22" s="7">
        <v>43493</v>
      </c>
      <c r="G22" s="7">
        <v>43857</v>
      </c>
      <c r="H22" s="6">
        <f>YEAR(F22)</f>
        <v>2019</v>
      </c>
      <c r="I22" s="4">
        <f>MONTH(F22)</f>
        <v>1</v>
      </c>
      <c r="J22" s="6" t="str">
        <f>TEXT(I22*29,"Mmmmmmm")</f>
        <v>janeiro</v>
      </c>
      <c r="K22" s="5">
        <v>26433</v>
      </c>
      <c r="L22" s="3">
        <v>2202</v>
      </c>
      <c r="M22" s="3">
        <v>2018006642</v>
      </c>
      <c r="N22" s="3" t="s">
        <v>14</v>
      </c>
      <c r="O22" s="11" t="s">
        <v>12</v>
      </c>
      <c r="P22" s="11" t="s">
        <v>15</v>
      </c>
    </row>
    <row r="23" spans="1:16" ht="24" hidden="1" x14ac:dyDescent="0.25">
      <c r="A23" s="3" t="s">
        <v>696</v>
      </c>
      <c r="B23" s="12">
        <v>17817919000175</v>
      </c>
      <c r="C23" s="13" t="s">
        <v>814</v>
      </c>
      <c r="D23" s="3" t="s">
        <v>815</v>
      </c>
      <c r="E23" s="7">
        <f>F23</f>
        <v>43487</v>
      </c>
      <c r="F23" s="7">
        <v>43487</v>
      </c>
      <c r="G23" s="7">
        <v>43851</v>
      </c>
      <c r="H23" s="6">
        <f>YEAR(F23)</f>
        <v>2019</v>
      </c>
      <c r="I23" s="4">
        <f>MONTH(F23)</f>
        <v>1</v>
      </c>
      <c r="J23" s="6" t="str">
        <f>TEXT(I23*29,"Mmmmmmm")</f>
        <v>janeiro</v>
      </c>
      <c r="K23" s="5">
        <v>7890</v>
      </c>
      <c r="L23" s="3">
        <v>657.5</v>
      </c>
      <c r="M23" s="3">
        <v>2017005110</v>
      </c>
      <c r="N23" s="3" t="s">
        <v>14</v>
      </c>
      <c r="O23" s="11" t="s">
        <v>10</v>
      </c>
      <c r="P23" s="11" t="s">
        <v>15</v>
      </c>
    </row>
    <row r="24" spans="1:16" ht="24" hidden="1" x14ac:dyDescent="0.25">
      <c r="A24" s="11" t="s">
        <v>128</v>
      </c>
      <c r="B24" s="12">
        <v>5958742000148</v>
      </c>
      <c r="C24" s="13" t="s">
        <v>822</v>
      </c>
      <c r="D24" s="11" t="s">
        <v>823</v>
      </c>
      <c r="E24" s="7">
        <f>F24</f>
        <v>43480</v>
      </c>
      <c r="F24" s="7">
        <v>43480</v>
      </c>
      <c r="G24" s="7">
        <v>43844</v>
      </c>
      <c r="H24" s="6">
        <f>YEAR(F24)</f>
        <v>2019</v>
      </c>
      <c r="I24" s="4">
        <f>MONTH(F24)</f>
        <v>1</v>
      </c>
      <c r="J24" s="6" t="str">
        <f>TEXT(I24*29,"Mmmmmmm")</f>
        <v>janeiro</v>
      </c>
      <c r="K24" s="5">
        <v>26690</v>
      </c>
      <c r="L24" s="11">
        <v>2224.41</v>
      </c>
      <c r="M24" s="11">
        <v>2018005923</v>
      </c>
      <c r="N24" s="11" t="s">
        <v>756</v>
      </c>
      <c r="O24" s="11" t="s">
        <v>10</v>
      </c>
      <c r="P24" s="11" t="s">
        <v>15</v>
      </c>
    </row>
    <row r="25" spans="1:16" hidden="1" x14ac:dyDescent="0.25">
      <c r="A25" s="11" t="s">
        <v>49</v>
      </c>
      <c r="B25" s="12">
        <v>1082728000172</v>
      </c>
      <c r="C25" s="13" t="s">
        <v>824</v>
      </c>
      <c r="D25" s="11" t="s">
        <v>825</v>
      </c>
      <c r="E25" s="7">
        <f>F25</f>
        <v>43468</v>
      </c>
      <c r="F25" s="7">
        <v>43468</v>
      </c>
      <c r="G25" s="7">
        <v>43587</v>
      </c>
      <c r="H25" s="6">
        <f>YEAR(F25)</f>
        <v>2019</v>
      </c>
      <c r="I25" s="4">
        <f>MONTH(F25)</f>
        <v>1</v>
      </c>
      <c r="J25" s="6" t="str">
        <f>TEXT(I25*29,"Mmmmmmm")</f>
        <v>janeiro</v>
      </c>
      <c r="K25" s="5">
        <v>12000</v>
      </c>
      <c r="L25" s="11">
        <v>2000</v>
      </c>
      <c r="M25" s="11">
        <v>2018005933</v>
      </c>
      <c r="N25" s="11" t="s">
        <v>756</v>
      </c>
      <c r="O25" s="11" t="s">
        <v>10</v>
      </c>
      <c r="P25" s="11" t="s">
        <v>15</v>
      </c>
    </row>
    <row r="26" spans="1:16" hidden="1" x14ac:dyDescent="0.25">
      <c r="A26" s="11" t="s">
        <v>233</v>
      </c>
      <c r="B26" s="12">
        <v>49601107000184</v>
      </c>
      <c r="C26" s="13" t="s">
        <v>826</v>
      </c>
      <c r="D26" s="11" t="s">
        <v>827</v>
      </c>
      <c r="E26" s="7">
        <f>F26</f>
        <v>43487</v>
      </c>
      <c r="F26" s="7">
        <v>43487</v>
      </c>
      <c r="G26" s="7">
        <v>43851</v>
      </c>
      <c r="H26" s="6">
        <f>YEAR(F26)</f>
        <v>2019</v>
      </c>
      <c r="I26" s="4">
        <f>MONTH(F26)</f>
        <v>1</v>
      </c>
      <c r="J26" s="6" t="str">
        <f>TEXT(I26*29,"Mmmmmmm")</f>
        <v>janeiro</v>
      </c>
      <c r="K26" s="5">
        <v>206633.1</v>
      </c>
      <c r="L26" s="11">
        <v>17219.419999999998</v>
      </c>
      <c r="M26" s="11">
        <v>2018006644</v>
      </c>
      <c r="N26" s="11" t="s">
        <v>756</v>
      </c>
      <c r="O26" s="11" t="s">
        <v>12</v>
      </c>
      <c r="P26" s="11" t="s">
        <v>15</v>
      </c>
    </row>
    <row r="27" spans="1:16" hidden="1" x14ac:dyDescent="0.25">
      <c r="A27" s="11" t="s">
        <v>49</v>
      </c>
      <c r="B27" s="12">
        <v>1082728000172</v>
      </c>
      <c r="C27" s="13" t="s">
        <v>831</v>
      </c>
      <c r="D27" s="11" t="s">
        <v>832</v>
      </c>
      <c r="E27" s="7">
        <f>F27</f>
        <v>43468</v>
      </c>
      <c r="F27" s="7">
        <v>43468</v>
      </c>
      <c r="G27" s="7">
        <v>43833</v>
      </c>
      <c r="H27" s="6">
        <f>YEAR(F27)</f>
        <v>2019</v>
      </c>
      <c r="I27" s="4">
        <f>MONTH(F27)</f>
        <v>1</v>
      </c>
      <c r="J27" s="6" t="str">
        <f>TEXT(I27*29,"Mmmmmmm")</f>
        <v>janeiro</v>
      </c>
      <c r="K27" s="5">
        <v>6000</v>
      </c>
      <c r="L27" s="11">
        <v>0</v>
      </c>
      <c r="M27" s="11">
        <v>2018005932</v>
      </c>
      <c r="N27" s="11" t="s">
        <v>756</v>
      </c>
      <c r="O27" s="11" t="s">
        <v>10</v>
      </c>
      <c r="P27" s="11" t="s">
        <v>15</v>
      </c>
    </row>
    <row r="28" spans="1:16" ht="24" hidden="1" x14ac:dyDescent="0.25">
      <c r="A28" s="11" t="s">
        <v>446</v>
      </c>
      <c r="B28" s="12">
        <v>740696000192</v>
      </c>
      <c r="C28" s="13" t="s">
        <v>840</v>
      </c>
      <c r="D28" s="11" t="s">
        <v>841</v>
      </c>
      <c r="E28" s="7">
        <v>43476</v>
      </c>
      <c r="F28" s="7">
        <v>43476</v>
      </c>
      <c r="G28" s="7">
        <v>43840</v>
      </c>
      <c r="H28" s="6">
        <f>YEAR(F28)</f>
        <v>2019</v>
      </c>
      <c r="I28" s="4">
        <f>MONTH(F28)</f>
        <v>1</v>
      </c>
      <c r="J28" s="6" t="str">
        <f>TEXT(I28*29,"Mmmmmmm")</f>
        <v>janeiro</v>
      </c>
      <c r="K28" s="5">
        <v>1058000</v>
      </c>
      <c r="L28" s="11">
        <v>88166.66</v>
      </c>
      <c r="M28" s="11" t="s">
        <v>842</v>
      </c>
      <c r="N28" s="11" t="s">
        <v>756</v>
      </c>
      <c r="O28" s="11" t="s">
        <v>10</v>
      </c>
      <c r="P28" s="11" t="s">
        <v>11</v>
      </c>
    </row>
    <row r="29" spans="1:16" hidden="1" x14ac:dyDescent="0.25">
      <c r="A29" s="11" t="s">
        <v>233</v>
      </c>
      <c r="B29" s="12">
        <v>49601107000184</v>
      </c>
      <c r="C29" s="13" t="s">
        <v>854</v>
      </c>
      <c r="D29" s="11" t="s">
        <v>855</v>
      </c>
      <c r="E29" s="7">
        <f>F29</f>
        <v>43482</v>
      </c>
      <c r="F29" s="7">
        <v>43482</v>
      </c>
      <c r="G29" s="7">
        <v>43846</v>
      </c>
      <c r="H29" s="6">
        <f>YEAR(F29)</f>
        <v>2019</v>
      </c>
      <c r="I29" s="4">
        <f>MONTH(F29)</f>
        <v>1</v>
      </c>
      <c r="J29" s="6" t="str">
        <f>TEXT(I29*29,"Mmmmmmm")</f>
        <v>janeiro</v>
      </c>
      <c r="K29" s="5">
        <v>31920</v>
      </c>
      <c r="L29" s="11">
        <v>6150</v>
      </c>
      <c r="M29" s="11">
        <v>2018006353</v>
      </c>
      <c r="N29" s="11" t="s">
        <v>756</v>
      </c>
      <c r="O29" s="11" t="s">
        <v>12</v>
      </c>
      <c r="P29" s="11" t="s">
        <v>15</v>
      </c>
    </row>
    <row r="30" spans="1:16" ht="24" hidden="1" x14ac:dyDescent="0.25">
      <c r="A30" s="11" t="s">
        <v>856</v>
      </c>
      <c r="B30" s="12">
        <v>8075074000107</v>
      </c>
      <c r="C30" s="13" t="s">
        <v>857</v>
      </c>
      <c r="D30" s="11" t="s">
        <v>858</v>
      </c>
      <c r="E30" s="7">
        <f>F30</f>
        <v>43479</v>
      </c>
      <c r="F30" s="7">
        <v>43479</v>
      </c>
      <c r="G30" s="7">
        <v>43843</v>
      </c>
      <c r="H30" s="6">
        <f>YEAR(F30)</f>
        <v>2019</v>
      </c>
      <c r="I30" s="4">
        <f>MONTH(F30)</f>
        <v>1</v>
      </c>
      <c r="J30" s="6" t="str">
        <f>TEXT(I30*29,"Mmmmmmm")</f>
        <v>janeiro</v>
      </c>
      <c r="K30" s="5">
        <v>1900</v>
      </c>
      <c r="L30" s="11">
        <v>158</v>
      </c>
      <c r="M30" s="11">
        <v>2018006305</v>
      </c>
      <c r="N30" s="11" t="s">
        <v>756</v>
      </c>
      <c r="O30" s="11" t="s">
        <v>12</v>
      </c>
      <c r="P30" s="11" t="s">
        <v>15</v>
      </c>
    </row>
    <row r="31" spans="1:16" ht="24" hidden="1" x14ac:dyDescent="0.25">
      <c r="A31" s="11" t="s">
        <v>142</v>
      </c>
      <c r="B31" s="12">
        <v>604122000197</v>
      </c>
      <c r="C31" s="13" t="s">
        <v>859</v>
      </c>
      <c r="D31" s="11" t="s">
        <v>860</v>
      </c>
      <c r="E31" s="7">
        <f>F31</f>
        <v>43469</v>
      </c>
      <c r="F31" s="7">
        <v>43469</v>
      </c>
      <c r="G31" s="7">
        <v>43833</v>
      </c>
      <c r="H31" s="6">
        <f>YEAR(F31)</f>
        <v>2019</v>
      </c>
      <c r="I31" s="4">
        <f>MONTH(F31)</f>
        <v>1</v>
      </c>
      <c r="J31" s="6" t="str">
        <f>TEXT(I31*29,"Mmmmmmm")</f>
        <v>janeiro</v>
      </c>
      <c r="K31" s="5">
        <v>264000</v>
      </c>
      <c r="L31" s="11">
        <v>24000</v>
      </c>
      <c r="M31" s="11">
        <v>2018005924</v>
      </c>
      <c r="N31" s="11" t="s">
        <v>756</v>
      </c>
      <c r="O31" s="11" t="s">
        <v>12</v>
      </c>
      <c r="P31" s="11" t="s">
        <v>15</v>
      </c>
    </row>
    <row r="32" spans="1:16" ht="36" hidden="1" x14ac:dyDescent="0.25">
      <c r="A32" s="11" t="s">
        <v>366</v>
      </c>
      <c r="B32" s="12">
        <v>18290220000162</v>
      </c>
      <c r="C32" s="13" t="s">
        <v>861</v>
      </c>
      <c r="D32" s="11" t="s">
        <v>862</v>
      </c>
      <c r="E32" s="7">
        <f>F32</f>
        <v>43488</v>
      </c>
      <c r="F32" s="7">
        <v>43488</v>
      </c>
      <c r="G32" s="7">
        <v>43852</v>
      </c>
      <c r="H32" s="6">
        <f>YEAR(F32)</f>
        <v>2019</v>
      </c>
      <c r="I32" s="4">
        <f>MONTH(F32)</f>
        <v>1</v>
      </c>
      <c r="J32" s="6" t="str">
        <f>TEXT(I32*29,"Mmmmmmm")</f>
        <v>janeiro</v>
      </c>
      <c r="K32" s="5">
        <v>977554</v>
      </c>
      <c r="L32" s="11">
        <v>33212.83</v>
      </c>
      <c r="M32" s="11">
        <v>2018005864</v>
      </c>
      <c r="N32" s="11" t="s">
        <v>756</v>
      </c>
      <c r="O32" s="11" t="s">
        <v>10</v>
      </c>
      <c r="P32" s="11" t="s">
        <v>15</v>
      </c>
    </row>
    <row r="33" spans="1:16" ht="24" hidden="1" x14ac:dyDescent="0.25">
      <c r="A33" s="3" t="s">
        <v>310</v>
      </c>
      <c r="B33" s="12">
        <v>18290240000133</v>
      </c>
      <c r="C33" s="13" t="s">
        <v>871</v>
      </c>
      <c r="D33" s="3" t="s">
        <v>872</v>
      </c>
      <c r="E33" s="7">
        <f>F33</f>
        <v>43476</v>
      </c>
      <c r="F33" s="7">
        <v>43476</v>
      </c>
      <c r="G33" s="7">
        <v>43840</v>
      </c>
      <c r="H33" s="6">
        <f>YEAR(F33)</f>
        <v>2019</v>
      </c>
      <c r="I33" s="4">
        <f>MONTH(F33)</f>
        <v>1</v>
      </c>
      <c r="J33" s="6" t="str">
        <f>TEXT(I33*29,"Mmmmmmm")</f>
        <v>janeiro</v>
      </c>
      <c r="K33" s="5">
        <v>2688</v>
      </c>
      <c r="L33" s="3">
        <v>224</v>
      </c>
      <c r="M33" s="3">
        <v>2018006113</v>
      </c>
      <c r="N33" s="3" t="s">
        <v>14</v>
      </c>
      <c r="O33" s="11" t="s">
        <v>12</v>
      </c>
      <c r="P33" s="11" t="s">
        <v>15</v>
      </c>
    </row>
    <row r="34" spans="1:16" ht="24" hidden="1" x14ac:dyDescent="0.25">
      <c r="A34" s="3" t="s">
        <v>1102</v>
      </c>
      <c r="B34" s="12">
        <v>28593427000160</v>
      </c>
      <c r="C34" s="13" t="s">
        <v>1103</v>
      </c>
      <c r="D34" s="3" t="s">
        <v>1104</v>
      </c>
      <c r="E34" s="7">
        <v>43487</v>
      </c>
      <c r="F34" s="7">
        <v>43487</v>
      </c>
      <c r="G34" s="7">
        <v>45674</v>
      </c>
      <c r="H34" s="6">
        <f>YEAR(F34)</f>
        <v>2019</v>
      </c>
      <c r="I34" s="4">
        <f>MONTH(F34)</f>
        <v>1</v>
      </c>
      <c r="J34" s="6" t="str">
        <f>TEXT(I34*29,"Mmmmmmm")</f>
        <v>janeiro</v>
      </c>
      <c r="K34" s="5">
        <v>116793.84</v>
      </c>
      <c r="L34" s="3">
        <v>9732.32</v>
      </c>
      <c r="M34" s="3">
        <v>2018003643</v>
      </c>
      <c r="N34" s="3" t="s">
        <v>14</v>
      </c>
      <c r="O34" s="11" t="s">
        <v>12</v>
      </c>
      <c r="P34" s="11" t="s">
        <v>11</v>
      </c>
    </row>
    <row r="35" spans="1:16" ht="24" x14ac:dyDescent="0.25">
      <c r="A35" s="11" t="s">
        <v>192</v>
      </c>
      <c r="B35" s="12">
        <v>15663333000178</v>
      </c>
      <c r="C35" s="13" t="s">
        <v>778</v>
      </c>
      <c r="D35" s="11" t="s">
        <v>777</v>
      </c>
      <c r="E35" s="7">
        <f>F35</f>
        <v>43834</v>
      </c>
      <c r="F35" s="7">
        <v>43834</v>
      </c>
      <c r="G35" s="7">
        <v>44199</v>
      </c>
      <c r="H35" s="6">
        <f>YEAR(F35)</f>
        <v>2020</v>
      </c>
      <c r="I35" s="4">
        <f>MONTH(F35)</f>
        <v>1</v>
      </c>
      <c r="J35" s="6" t="str">
        <f>TEXT(I35*29,"Mmmmmmm")</f>
        <v>janeiro</v>
      </c>
      <c r="K35" s="5">
        <v>71058.899999999994</v>
      </c>
      <c r="L35" s="11">
        <v>5921.57</v>
      </c>
      <c r="M35" s="11">
        <v>2018005858</v>
      </c>
      <c r="N35" s="11" t="s">
        <v>756</v>
      </c>
      <c r="O35" s="11" t="s">
        <v>12</v>
      </c>
      <c r="P35" s="11" t="s">
        <v>15</v>
      </c>
    </row>
    <row r="36" spans="1:16" ht="36" hidden="1" x14ac:dyDescent="0.25">
      <c r="A36" s="3" t="s">
        <v>793</v>
      </c>
      <c r="B36" s="12">
        <v>4181869000130</v>
      </c>
      <c r="C36" s="13" t="s">
        <v>796</v>
      </c>
      <c r="D36" s="3" t="s">
        <v>795</v>
      </c>
      <c r="E36" s="7">
        <f>F36</f>
        <v>43851</v>
      </c>
      <c r="F36" s="7">
        <v>43851</v>
      </c>
      <c r="G36" s="7">
        <v>44216</v>
      </c>
      <c r="H36" s="6">
        <f>YEAR(F36)</f>
        <v>2020</v>
      </c>
      <c r="I36" s="4">
        <f>MONTH(F36)</f>
        <v>1</v>
      </c>
      <c r="J36" s="6" t="str">
        <f>TEXT(I36*29,"Mmmmmmm")</f>
        <v>janeiro</v>
      </c>
      <c r="K36" s="5">
        <v>106522.05</v>
      </c>
      <c r="L36" s="3">
        <v>8766.83</v>
      </c>
      <c r="M36" s="3">
        <v>2017002239</v>
      </c>
      <c r="N36" s="3" t="s">
        <v>14</v>
      </c>
      <c r="O36" s="11" t="s">
        <v>12</v>
      </c>
      <c r="P36" s="11" t="s">
        <v>15</v>
      </c>
    </row>
    <row r="37" spans="1:16" x14ac:dyDescent="0.25">
      <c r="A37" s="11" t="s">
        <v>233</v>
      </c>
      <c r="B37" s="12">
        <v>49601107000184</v>
      </c>
      <c r="C37" s="13" t="s">
        <v>828</v>
      </c>
      <c r="D37" s="11" t="s">
        <v>827</v>
      </c>
      <c r="E37" s="7">
        <f>F37</f>
        <v>43852</v>
      </c>
      <c r="F37" s="7">
        <v>43852</v>
      </c>
      <c r="G37" s="7">
        <v>44217</v>
      </c>
      <c r="H37" s="6">
        <f>YEAR(F37)</f>
        <v>2020</v>
      </c>
      <c r="I37" s="4">
        <f>MONTH(F37)</f>
        <v>1</v>
      </c>
      <c r="J37" s="6" t="str">
        <f>TEXT(I37*29,"Mmmmmmm")</f>
        <v>janeiro</v>
      </c>
      <c r="K37" s="5">
        <v>129263.5</v>
      </c>
      <c r="L37" s="11">
        <v>10771.95</v>
      </c>
      <c r="M37" s="11">
        <v>2018006644</v>
      </c>
      <c r="N37" s="11" t="s">
        <v>756</v>
      </c>
      <c r="O37" s="11" t="s">
        <v>12</v>
      </c>
      <c r="P37" s="11" t="s">
        <v>15</v>
      </c>
    </row>
    <row r="38" spans="1:16" ht="24" x14ac:dyDescent="0.25">
      <c r="A38" s="11" t="s">
        <v>446</v>
      </c>
      <c r="B38" s="12">
        <v>740696000192</v>
      </c>
      <c r="C38" s="13" t="s">
        <v>843</v>
      </c>
      <c r="D38" s="11" t="s">
        <v>841</v>
      </c>
      <c r="E38" s="7">
        <v>43836</v>
      </c>
      <c r="F38" s="7">
        <v>43842</v>
      </c>
      <c r="G38" s="7">
        <v>44206</v>
      </c>
      <c r="H38" s="6">
        <f>YEAR(F38)</f>
        <v>2020</v>
      </c>
      <c r="I38" s="4">
        <f>MONTH(F38)</f>
        <v>1</v>
      </c>
      <c r="J38" s="6" t="str">
        <f>TEXT(I38*29,"Mmmmmmm")</f>
        <v>janeiro</v>
      </c>
      <c r="K38" s="5">
        <v>1084870</v>
      </c>
      <c r="L38" s="11">
        <v>90405.83</v>
      </c>
      <c r="M38" s="11">
        <v>2018006072</v>
      </c>
      <c r="N38" s="11" t="s">
        <v>756</v>
      </c>
      <c r="O38" s="11" t="s">
        <v>12</v>
      </c>
      <c r="P38" s="11" t="s">
        <v>11</v>
      </c>
    </row>
    <row r="39" spans="1:16" ht="36" x14ac:dyDescent="0.25">
      <c r="A39" s="11" t="s">
        <v>366</v>
      </c>
      <c r="B39" s="12">
        <v>18290220000162</v>
      </c>
      <c r="C39" s="13" t="s">
        <v>864</v>
      </c>
      <c r="D39" s="11" t="s">
        <v>862</v>
      </c>
      <c r="E39" s="7">
        <f>F39</f>
        <v>43853</v>
      </c>
      <c r="F39" s="7">
        <v>43853</v>
      </c>
      <c r="G39" s="7">
        <v>44218</v>
      </c>
      <c r="H39" s="6">
        <f>YEAR(F39)</f>
        <v>2020</v>
      </c>
      <c r="I39" s="4">
        <f>MONTH(F39)</f>
        <v>1</v>
      </c>
      <c r="J39" s="6" t="str">
        <f>TEXT(I39*29,"Mmmmmmm")</f>
        <v>janeiro</v>
      </c>
      <c r="K39" s="5">
        <v>977554</v>
      </c>
      <c r="L39" s="11">
        <v>33212.83</v>
      </c>
      <c r="M39" s="11">
        <v>2018005864</v>
      </c>
      <c r="N39" s="11" t="s">
        <v>756</v>
      </c>
      <c r="O39" s="11" t="s">
        <v>12</v>
      </c>
      <c r="P39" s="11" t="s">
        <v>15</v>
      </c>
    </row>
    <row r="40" spans="1:16" ht="24" hidden="1" x14ac:dyDescent="0.25">
      <c r="A40" s="3" t="s">
        <v>310</v>
      </c>
      <c r="B40" s="12">
        <v>18290240000133</v>
      </c>
      <c r="C40" s="13" t="s">
        <v>873</v>
      </c>
      <c r="D40" s="3" t="s">
        <v>872</v>
      </c>
      <c r="E40" s="7">
        <f>F40</f>
        <v>43841</v>
      </c>
      <c r="F40" s="7">
        <v>43841</v>
      </c>
      <c r="G40" s="7">
        <v>44206</v>
      </c>
      <c r="H40" s="6">
        <f>YEAR(F40)</f>
        <v>2020</v>
      </c>
      <c r="I40" s="4">
        <f>MONTH(F40)</f>
        <v>1</v>
      </c>
      <c r="J40" s="6" t="str">
        <f>TEXT(I40*29,"Mmmmmmm")</f>
        <v>janeiro</v>
      </c>
      <c r="K40" s="5">
        <v>2880</v>
      </c>
      <c r="L40" s="3">
        <v>240</v>
      </c>
      <c r="M40" s="3">
        <v>2018006113</v>
      </c>
      <c r="N40" s="3" t="s">
        <v>14</v>
      </c>
      <c r="O40" s="11" t="s">
        <v>12</v>
      </c>
      <c r="P40" s="11" t="s">
        <v>15</v>
      </c>
    </row>
    <row r="41" spans="1:16" ht="36" x14ac:dyDescent="0.25">
      <c r="A41" s="11" t="s">
        <v>165</v>
      </c>
      <c r="B41" s="12">
        <v>76535764000143</v>
      </c>
      <c r="C41" s="13" t="s">
        <v>1196</v>
      </c>
      <c r="D41" s="11" t="s">
        <v>1194</v>
      </c>
      <c r="E41" s="7">
        <v>43833</v>
      </c>
      <c r="F41" s="7">
        <v>43833</v>
      </c>
      <c r="G41" s="7">
        <v>44563</v>
      </c>
      <c r="H41" s="6">
        <f>YEAR(F41)</f>
        <v>2020</v>
      </c>
      <c r="I41" s="4">
        <f>MONTH(F41)</f>
        <v>1</v>
      </c>
      <c r="J41" s="6" t="str">
        <f>TEXT(I41*29,"Mmmmmmm")</f>
        <v>janeiro</v>
      </c>
      <c r="K41" s="5">
        <v>71802.720000000001</v>
      </c>
      <c r="L41" s="11">
        <v>2991.78</v>
      </c>
      <c r="M41" s="11">
        <v>2019001969</v>
      </c>
      <c r="N41" s="11" t="s">
        <v>756</v>
      </c>
      <c r="O41" s="11" t="s">
        <v>10</v>
      </c>
      <c r="P41" s="11" t="s">
        <v>11</v>
      </c>
    </row>
    <row r="42" spans="1:16" x14ac:dyDescent="0.25">
      <c r="A42" s="11" t="s">
        <v>1570</v>
      </c>
      <c r="B42" s="12">
        <v>22332686000150</v>
      </c>
      <c r="C42" s="13" t="s">
        <v>1571</v>
      </c>
      <c r="D42" s="11" t="s">
        <v>1572</v>
      </c>
      <c r="E42" s="7">
        <f>F42</f>
        <v>43833</v>
      </c>
      <c r="F42" s="7">
        <v>43833</v>
      </c>
      <c r="G42" s="7">
        <v>44198</v>
      </c>
      <c r="H42" s="6">
        <f>YEAR(F42)</f>
        <v>2020</v>
      </c>
      <c r="I42" s="4">
        <f>MONTH(F42)</f>
        <v>1</v>
      </c>
      <c r="J42" s="6" t="str">
        <f>TEXT(I42*29,"Mmmmmmm")</f>
        <v>janeiro</v>
      </c>
      <c r="K42" s="5">
        <v>221862.24</v>
      </c>
      <c r="L42" s="11">
        <v>20169.29</v>
      </c>
      <c r="M42" s="11">
        <v>2019005575</v>
      </c>
      <c r="N42" s="11" t="s">
        <v>756</v>
      </c>
      <c r="O42" s="11" t="s">
        <v>12</v>
      </c>
      <c r="P42" s="11" t="s">
        <v>15</v>
      </c>
    </row>
    <row r="43" spans="1:16" ht="24" x14ac:dyDescent="0.25">
      <c r="A43" s="11" t="s">
        <v>128</v>
      </c>
      <c r="B43" s="12">
        <v>5958742000148</v>
      </c>
      <c r="C43" s="13" t="s">
        <v>1578</v>
      </c>
      <c r="D43" s="11" t="s">
        <v>1579</v>
      </c>
      <c r="E43" s="7">
        <f>F43</f>
        <v>43846</v>
      </c>
      <c r="F43" s="7">
        <v>43846</v>
      </c>
      <c r="G43" s="7">
        <v>44211</v>
      </c>
      <c r="H43" s="6">
        <f>YEAR(F43)</f>
        <v>2020</v>
      </c>
      <c r="I43" s="4">
        <f>MONTH(F43)</f>
        <v>1</v>
      </c>
      <c r="J43" s="6" t="str">
        <f>TEXT(I43*29,"Mmmmmmm")</f>
        <v>janeiro</v>
      </c>
      <c r="K43" s="5">
        <v>52350</v>
      </c>
      <c r="L43" s="11">
        <v>4759.09</v>
      </c>
      <c r="M43" s="11">
        <v>2019004907</v>
      </c>
      <c r="N43" s="11" t="s">
        <v>756</v>
      </c>
      <c r="O43" s="11" t="s">
        <v>12</v>
      </c>
      <c r="P43" s="11" t="s">
        <v>15</v>
      </c>
    </row>
    <row r="44" spans="1:16" ht="36" x14ac:dyDescent="0.25">
      <c r="A44" s="11" t="s">
        <v>165</v>
      </c>
      <c r="B44" s="12">
        <v>76535764000143</v>
      </c>
      <c r="C44" s="13" t="s">
        <v>1587</v>
      </c>
      <c r="D44" s="11" t="s">
        <v>1588</v>
      </c>
      <c r="E44" s="7">
        <f>F44</f>
        <v>43833</v>
      </c>
      <c r="F44" s="7">
        <v>43833</v>
      </c>
      <c r="G44" s="7">
        <v>44198</v>
      </c>
      <c r="H44" s="6">
        <f>YEAR(F44)</f>
        <v>2020</v>
      </c>
      <c r="I44" s="4">
        <f>MONTH(F44)</f>
        <v>1</v>
      </c>
      <c r="J44" s="6" t="str">
        <f>TEXT(I44*29,"Mmmmmmm")</f>
        <v>janeiro</v>
      </c>
      <c r="K44" s="5">
        <v>27971.040000000001</v>
      </c>
      <c r="L44" s="11">
        <v>2542.8200000000002</v>
      </c>
      <c r="M44" s="11">
        <v>2019005595</v>
      </c>
      <c r="N44" s="11" t="s">
        <v>756</v>
      </c>
      <c r="O44" s="11" t="s">
        <v>12</v>
      </c>
      <c r="P44" s="11" t="s">
        <v>15</v>
      </c>
    </row>
    <row r="45" spans="1:16" ht="24" x14ac:dyDescent="0.25">
      <c r="A45" s="11" t="s">
        <v>1594</v>
      </c>
      <c r="B45" s="12">
        <v>12290560000107</v>
      </c>
      <c r="C45" s="13" t="s">
        <v>1595</v>
      </c>
      <c r="D45" s="11" t="s">
        <v>1596</v>
      </c>
      <c r="E45" s="7">
        <f>F45</f>
        <v>43836</v>
      </c>
      <c r="F45" s="7">
        <v>43836</v>
      </c>
      <c r="G45" s="7">
        <v>43956</v>
      </c>
      <c r="H45" s="6">
        <f>YEAR(F45)</f>
        <v>2020</v>
      </c>
      <c r="I45" s="4">
        <f>MONTH(F45)</f>
        <v>1</v>
      </c>
      <c r="J45" s="6" t="str">
        <f>TEXT(I45*29,"Mmmmmmm")</f>
        <v>janeiro</v>
      </c>
      <c r="K45" s="5">
        <v>25000</v>
      </c>
      <c r="L45" s="11">
        <v>0</v>
      </c>
      <c r="M45" s="11">
        <v>2019005828</v>
      </c>
      <c r="N45" s="11" t="s">
        <v>756</v>
      </c>
      <c r="O45" s="11" t="s">
        <v>12</v>
      </c>
      <c r="P45" s="11" t="s">
        <v>15</v>
      </c>
    </row>
    <row r="46" spans="1:16" ht="24" x14ac:dyDescent="0.25">
      <c r="A46" s="11" t="s">
        <v>1605</v>
      </c>
      <c r="B46" s="12">
        <v>5934885000381</v>
      </c>
      <c r="C46" s="13" t="s">
        <v>1606</v>
      </c>
      <c r="D46" s="11" t="s">
        <v>1579</v>
      </c>
      <c r="E46" s="7">
        <v>43844</v>
      </c>
      <c r="F46" s="7">
        <v>43844</v>
      </c>
      <c r="G46" s="7">
        <v>44209</v>
      </c>
      <c r="H46" s="6">
        <f>YEAR(F46)</f>
        <v>2020</v>
      </c>
      <c r="I46" s="4">
        <f>MONTH(F46)</f>
        <v>1</v>
      </c>
      <c r="J46" s="6" t="str">
        <f>TEXT(I46*29,"Mmmmmmm")</f>
        <v>janeiro</v>
      </c>
      <c r="K46" s="5">
        <v>1700</v>
      </c>
      <c r="L46" s="11">
        <v>154.55000000000001</v>
      </c>
      <c r="M46" s="11" t="s">
        <v>1607</v>
      </c>
      <c r="N46" s="11" t="s">
        <v>756</v>
      </c>
      <c r="O46" s="11" t="s">
        <v>12</v>
      </c>
      <c r="P46" s="11" t="s">
        <v>11</v>
      </c>
    </row>
    <row r="47" spans="1:16" ht="24" x14ac:dyDescent="0.25">
      <c r="A47" s="11" t="s">
        <v>446</v>
      </c>
      <c r="B47" s="12">
        <v>740696000192</v>
      </c>
      <c r="C47" s="13" t="s">
        <v>1611</v>
      </c>
      <c r="D47" s="11" t="s">
        <v>1612</v>
      </c>
      <c r="E47" s="7">
        <f>F47</f>
        <v>43839</v>
      </c>
      <c r="F47" s="7">
        <v>43839</v>
      </c>
      <c r="G47" s="7">
        <v>44204</v>
      </c>
      <c r="H47" s="6">
        <f>YEAR(F47)</f>
        <v>2020</v>
      </c>
      <c r="I47" s="4">
        <f>MONTH(F47)</f>
        <v>1</v>
      </c>
      <c r="J47" s="6" t="str">
        <f>TEXT(I47*29,"Mmmmmmm")</f>
        <v>janeiro</v>
      </c>
      <c r="K47" s="5">
        <v>107910</v>
      </c>
      <c r="L47" s="11">
        <v>8992.5</v>
      </c>
      <c r="M47" s="11">
        <v>2019005464</v>
      </c>
      <c r="N47" s="11" t="s">
        <v>756</v>
      </c>
      <c r="O47" s="11" t="s">
        <v>12</v>
      </c>
      <c r="P47" s="11" t="s">
        <v>15</v>
      </c>
    </row>
    <row r="48" spans="1:16" ht="24" hidden="1" x14ac:dyDescent="0.25">
      <c r="A48" s="3" t="s">
        <v>617</v>
      </c>
      <c r="B48" s="12">
        <v>26273934000190</v>
      </c>
      <c r="C48" s="13" t="s">
        <v>1614</v>
      </c>
      <c r="D48" s="3" t="s">
        <v>1615</v>
      </c>
      <c r="E48" s="7">
        <f>F48</f>
        <v>43847</v>
      </c>
      <c r="F48" s="7">
        <v>43847</v>
      </c>
      <c r="G48" s="7">
        <v>44212</v>
      </c>
      <c r="H48" s="6">
        <f>YEAR(F48)</f>
        <v>2020</v>
      </c>
      <c r="I48" s="4">
        <f>MONTH(F48)</f>
        <v>1</v>
      </c>
      <c r="J48" s="6" t="str">
        <f>TEXT(I48*29,"Mmmmmmm")</f>
        <v>janeiro</v>
      </c>
      <c r="K48" s="5">
        <v>128575.3</v>
      </c>
      <c r="L48" s="3">
        <v>10714.6</v>
      </c>
      <c r="M48" s="3">
        <v>2019005361</v>
      </c>
      <c r="N48" s="3" t="s">
        <v>14</v>
      </c>
      <c r="O48" s="11" t="s">
        <v>12</v>
      </c>
      <c r="P48" s="11" t="s">
        <v>15</v>
      </c>
    </row>
    <row r="49" spans="1:16" ht="24" hidden="1" x14ac:dyDescent="0.25">
      <c r="A49" s="3" t="s">
        <v>79</v>
      </c>
      <c r="B49" s="12">
        <v>5278889000197</v>
      </c>
      <c r="C49" s="13" t="s">
        <v>1616</v>
      </c>
      <c r="D49" s="3" t="s">
        <v>1617</v>
      </c>
      <c r="E49" s="7">
        <f>F49</f>
        <v>43837</v>
      </c>
      <c r="F49" s="7">
        <v>43837</v>
      </c>
      <c r="G49" s="7">
        <v>44202</v>
      </c>
      <c r="H49" s="6">
        <f>YEAR(F49)</f>
        <v>2020</v>
      </c>
      <c r="I49" s="4">
        <f>MONTH(F49)</f>
        <v>1</v>
      </c>
      <c r="J49" s="6" t="str">
        <f>TEXT(I49*29,"Mmmmmmm")</f>
        <v>janeiro</v>
      </c>
      <c r="K49" s="5">
        <v>46932.49</v>
      </c>
      <c r="L49" s="3">
        <v>3911.04</v>
      </c>
      <c r="M49" s="3">
        <v>2020000040</v>
      </c>
      <c r="N49" s="3" t="s">
        <v>14</v>
      </c>
      <c r="O49" s="11" t="s">
        <v>12</v>
      </c>
      <c r="P49" s="11" t="s">
        <v>15</v>
      </c>
    </row>
    <row r="50" spans="1:16" ht="24" hidden="1" x14ac:dyDescent="0.25">
      <c r="A50" s="3" t="s">
        <v>293</v>
      </c>
      <c r="B50" s="12">
        <v>20872584000100</v>
      </c>
      <c r="C50" s="15">
        <v>44166</v>
      </c>
      <c r="D50" s="3" t="s">
        <v>1619</v>
      </c>
      <c r="E50" s="7">
        <f>F50</f>
        <v>43847</v>
      </c>
      <c r="F50" s="7">
        <v>43847</v>
      </c>
      <c r="G50" s="7">
        <v>44212</v>
      </c>
      <c r="H50" s="6">
        <f>YEAR(F50)</f>
        <v>2020</v>
      </c>
      <c r="I50" s="4">
        <f>MONTH(F50)</f>
        <v>1</v>
      </c>
      <c r="J50" s="6" t="str">
        <f>TEXT(I50*29,"Mmmmmmm")</f>
        <v>janeiro</v>
      </c>
      <c r="K50" s="5">
        <v>61300</v>
      </c>
      <c r="L50" s="3">
        <v>5108.33</v>
      </c>
      <c r="M50" s="3">
        <v>2019005328</v>
      </c>
      <c r="N50" s="3" t="s">
        <v>14</v>
      </c>
      <c r="O50" s="11" t="s">
        <v>12</v>
      </c>
      <c r="P50" s="11" t="s">
        <v>15</v>
      </c>
    </row>
    <row r="51" spans="1:16" ht="24" hidden="1" x14ac:dyDescent="0.25">
      <c r="A51" s="3" t="s">
        <v>374</v>
      </c>
      <c r="B51" s="12">
        <v>2160869000129</v>
      </c>
      <c r="C51" s="13" t="s">
        <v>1626</v>
      </c>
      <c r="D51" s="3" t="s">
        <v>1615</v>
      </c>
      <c r="E51" s="7">
        <f>F51</f>
        <v>43847</v>
      </c>
      <c r="F51" s="7">
        <v>43847</v>
      </c>
      <c r="G51" s="7">
        <v>44212</v>
      </c>
      <c r="H51" s="6">
        <f>YEAR(F51)</f>
        <v>2020</v>
      </c>
      <c r="I51" s="4">
        <f>MONTH(F51)</f>
        <v>1</v>
      </c>
      <c r="J51" s="6" t="str">
        <f>TEXT(I51*29,"Mmmmmmm")</f>
        <v>janeiro</v>
      </c>
      <c r="K51" s="5">
        <v>43362.6</v>
      </c>
      <c r="L51" s="3">
        <v>3613.55</v>
      </c>
      <c r="M51" s="3">
        <v>2019005361</v>
      </c>
      <c r="N51" s="3" t="s">
        <v>14</v>
      </c>
      <c r="O51" s="11" t="s">
        <v>12</v>
      </c>
      <c r="P51" s="11" t="s">
        <v>15</v>
      </c>
    </row>
    <row r="52" spans="1:16" ht="24" hidden="1" x14ac:dyDescent="0.25">
      <c r="A52" s="3" t="s">
        <v>610</v>
      </c>
      <c r="B52" s="12">
        <v>3095992000176</v>
      </c>
      <c r="C52" s="13" t="s">
        <v>1627</v>
      </c>
      <c r="D52" s="3" t="s">
        <v>1615</v>
      </c>
      <c r="E52" s="7">
        <f>F52</f>
        <v>43847</v>
      </c>
      <c r="F52" s="7">
        <v>43847</v>
      </c>
      <c r="G52" s="7">
        <v>44212</v>
      </c>
      <c r="H52" s="6">
        <f>YEAR(F52)</f>
        <v>2020</v>
      </c>
      <c r="I52" s="4">
        <f>MONTH(F52)</f>
        <v>1</v>
      </c>
      <c r="J52" s="6" t="str">
        <f>TEXT(I52*29,"Mmmmmmm")</f>
        <v>janeiro</v>
      </c>
      <c r="K52" s="5">
        <v>80312</v>
      </c>
      <c r="L52" s="3">
        <v>6692.66</v>
      </c>
      <c r="M52" s="3">
        <v>2019005361</v>
      </c>
      <c r="N52" s="3" t="s">
        <v>14</v>
      </c>
      <c r="O52" s="11" t="s">
        <v>12</v>
      </c>
      <c r="P52" s="11" t="s">
        <v>15</v>
      </c>
    </row>
    <row r="53" spans="1:16" ht="24" x14ac:dyDescent="0.25">
      <c r="A53" s="11" t="s">
        <v>1628</v>
      </c>
      <c r="B53" s="12">
        <v>27325768000191</v>
      </c>
      <c r="C53" s="13" t="s">
        <v>1629</v>
      </c>
      <c r="D53" s="11" t="s">
        <v>1630</v>
      </c>
      <c r="E53" s="7">
        <f>F53</f>
        <v>43846</v>
      </c>
      <c r="F53" s="7">
        <v>43846</v>
      </c>
      <c r="G53" s="7">
        <v>44027</v>
      </c>
      <c r="H53" s="6">
        <f>YEAR(F53)</f>
        <v>2020</v>
      </c>
      <c r="I53" s="4">
        <f>MONTH(F53)</f>
        <v>1</v>
      </c>
      <c r="J53" s="6" t="str">
        <f>TEXT(I53*29,"Mmmmmmm")</f>
        <v>janeiro</v>
      </c>
      <c r="K53" s="5">
        <v>29698.2</v>
      </c>
      <c r="L53" s="11">
        <v>4949.7</v>
      </c>
      <c r="M53" s="11">
        <v>2019005845</v>
      </c>
      <c r="N53" s="11" t="s">
        <v>756</v>
      </c>
      <c r="O53" s="11" t="s">
        <v>12</v>
      </c>
      <c r="P53" s="11" t="s">
        <v>15</v>
      </c>
    </row>
    <row r="54" spans="1:16" ht="24" x14ac:dyDescent="0.25">
      <c r="A54" s="11" t="s">
        <v>1631</v>
      </c>
      <c r="B54" s="12">
        <v>17114621000107</v>
      </c>
      <c r="C54" s="13" t="s">
        <v>1632</v>
      </c>
      <c r="D54" s="11" t="s">
        <v>1630</v>
      </c>
      <c r="E54" s="7">
        <f>F54</f>
        <v>43846</v>
      </c>
      <c r="F54" s="7">
        <v>43846</v>
      </c>
      <c r="G54" s="7">
        <v>44027</v>
      </c>
      <c r="H54" s="6">
        <f>YEAR(F54)</f>
        <v>2020</v>
      </c>
      <c r="I54" s="4">
        <f>MONTH(F54)</f>
        <v>1</v>
      </c>
      <c r="J54" s="6" t="str">
        <f>TEXT(I54*29,"Mmmmmmm")</f>
        <v>janeiro</v>
      </c>
      <c r="K54" s="5">
        <v>23510.560000000001</v>
      </c>
      <c r="L54" s="11">
        <v>3918.42</v>
      </c>
      <c r="M54" s="11">
        <v>2019005845</v>
      </c>
      <c r="N54" s="11" t="s">
        <v>756</v>
      </c>
      <c r="O54" s="11" t="s">
        <v>12</v>
      </c>
      <c r="P54" s="11" t="s">
        <v>15</v>
      </c>
    </row>
    <row r="55" spans="1:16" ht="36" x14ac:dyDescent="0.25">
      <c r="A55" s="11" t="s">
        <v>65</v>
      </c>
      <c r="B55" s="12">
        <v>4778125000106</v>
      </c>
      <c r="C55" s="13" t="s">
        <v>1633</v>
      </c>
      <c r="D55" s="11" t="s">
        <v>1634</v>
      </c>
      <c r="E55" s="7">
        <f>F55</f>
        <v>43854</v>
      </c>
      <c r="F55" s="7">
        <v>43854</v>
      </c>
      <c r="G55" s="7">
        <v>44219</v>
      </c>
      <c r="H55" s="6">
        <f>YEAR(F55)</f>
        <v>2020</v>
      </c>
      <c r="I55" s="4">
        <f>MONTH(F55)</f>
        <v>1</v>
      </c>
      <c r="J55" s="6" t="str">
        <f>TEXT(I55*29,"Mmmmmmm")</f>
        <v>janeiro</v>
      </c>
      <c r="K55" s="5">
        <v>49350</v>
      </c>
      <c r="L55" s="11">
        <v>4112.5</v>
      </c>
      <c r="M55" s="11" t="s">
        <v>1635</v>
      </c>
      <c r="N55" s="11" t="s">
        <v>756</v>
      </c>
      <c r="O55" s="11" t="s">
        <v>12</v>
      </c>
      <c r="P55" s="11" t="s">
        <v>15</v>
      </c>
    </row>
    <row r="56" spans="1:16" ht="24" hidden="1" x14ac:dyDescent="0.25">
      <c r="A56" s="3" t="s">
        <v>617</v>
      </c>
      <c r="B56" s="12">
        <v>26273934000190</v>
      </c>
      <c r="C56" s="13" t="s">
        <v>1637</v>
      </c>
      <c r="D56" s="3" t="s">
        <v>1638</v>
      </c>
      <c r="E56" s="7">
        <f>F56</f>
        <v>43858</v>
      </c>
      <c r="F56" s="7">
        <v>43858</v>
      </c>
      <c r="G56" s="7">
        <v>44223</v>
      </c>
      <c r="H56" s="6">
        <f>YEAR(F56)</f>
        <v>2020</v>
      </c>
      <c r="I56" s="4">
        <f>MONTH(F56)</f>
        <v>1</v>
      </c>
      <c r="J56" s="6" t="str">
        <f>TEXT(I56*29,"Mmmmmmm")</f>
        <v>janeiro</v>
      </c>
      <c r="K56" s="5">
        <v>3675</v>
      </c>
      <c r="L56" s="3">
        <v>306.25</v>
      </c>
      <c r="M56" s="3">
        <v>2020000265</v>
      </c>
      <c r="N56" s="3" t="s">
        <v>14</v>
      </c>
      <c r="O56" s="11" t="s">
        <v>12</v>
      </c>
      <c r="P56" s="11" t="s">
        <v>15</v>
      </c>
    </row>
    <row r="57" spans="1:16" ht="36" x14ac:dyDescent="0.25">
      <c r="A57" s="11" t="s">
        <v>1639</v>
      </c>
      <c r="B57" s="12">
        <v>26921908000121</v>
      </c>
      <c r="C57" s="13" t="s">
        <v>1640</v>
      </c>
      <c r="D57" s="11" t="s">
        <v>1641</v>
      </c>
      <c r="E57" s="7">
        <v>43844</v>
      </c>
      <c r="F57" s="7">
        <v>43844</v>
      </c>
      <c r="G57" s="7">
        <v>44209</v>
      </c>
      <c r="H57" s="6">
        <f>YEAR(F57)</f>
        <v>2020</v>
      </c>
      <c r="I57" s="4">
        <f>MONTH(F57)</f>
        <v>1</v>
      </c>
      <c r="J57" s="6" t="str">
        <f>TEXT(I57*29,"Mmmmmmm")</f>
        <v>janeiro</v>
      </c>
      <c r="K57" s="5">
        <v>6300</v>
      </c>
      <c r="L57" s="11">
        <v>525</v>
      </c>
      <c r="M57" s="11" t="s">
        <v>1642</v>
      </c>
      <c r="N57" s="11" t="s">
        <v>756</v>
      </c>
      <c r="O57" s="11" t="s">
        <v>12</v>
      </c>
      <c r="P57" s="11" t="s">
        <v>11</v>
      </c>
    </row>
    <row r="58" spans="1:16" ht="36" x14ac:dyDescent="0.25">
      <c r="A58" s="11" t="s">
        <v>1646</v>
      </c>
      <c r="B58" s="12">
        <v>90180605000102</v>
      </c>
      <c r="C58" s="13" t="s">
        <v>1647</v>
      </c>
      <c r="D58" s="11" t="s">
        <v>1648</v>
      </c>
      <c r="E58" s="7">
        <f>F58</f>
        <v>43845</v>
      </c>
      <c r="F58" s="7">
        <v>43845</v>
      </c>
      <c r="G58" s="7">
        <v>44210</v>
      </c>
      <c r="H58" s="6">
        <f>YEAR(F58)</f>
        <v>2020</v>
      </c>
      <c r="I58" s="4">
        <f>MONTH(F58)</f>
        <v>1</v>
      </c>
      <c r="J58" s="6" t="str">
        <f>TEXT(I58*29,"Mmmmmmm")</f>
        <v>janeiro</v>
      </c>
      <c r="K58" s="5">
        <v>4384.8</v>
      </c>
      <c r="L58" s="11">
        <v>365.4</v>
      </c>
      <c r="M58" s="11" t="s">
        <v>1649</v>
      </c>
      <c r="N58" s="11" t="s">
        <v>756</v>
      </c>
      <c r="O58" s="11" t="s">
        <v>12</v>
      </c>
      <c r="P58" s="11" t="s">
        <v>15</v>
      </c>
    </row>
    <row r="59" spans="1:16" ht="36" x14ac:dyDescent="0.25">
      <c r="A59" s="11" t="s">
        <v>1646</v>
      </c>
      <c r="B59" s="12">
        <v>90180605000102</v>
      </c>
      <c r="C59" s="13" t="s">
        <v>1652</v>
      </c>
      <c r="D59" s="11" t="s">
        <v>1653</v>
      </c>
      <c r="E59" s="7">
        <f>F59</f>
        <v>43845</v>
      </c>
      <c r="F59" s="7">
        <v>43845</v>
      </c>
      <c r="G59" s="7">
        <v>44210</v>
      </c>
      <c r="H59" s="6">
        <f>YEAR(F59)</f>
        <v>2020</v>
      </c>
      <c r="I59" s="4">
        <f>MONTH(F59)</f>
        <v>1</v>
      </c>
      <c r="J59" s="6" t="str">
        <f>TEXT(I59*29,"Mmmmmmm")</f>
        <v>janeiro</v>
      </c>
      <c r="K59" s="5">
        <v>3132</v>
      </c>
      <c r="L59" s="11">
        <v>261</v>
      </c>
      <c r="M59" s="11" t="s">
        <v>1649</v>
      </c>
      <c r="N59" s="11" t="s">
        <v>756</v>
      </c>
      <c r="O59" s="11" t="s">
        <v>12</v>
      </c>
      <c r="P59" s="11" t="s">
        <v>15</v>
      </c>
    </row>
    <row r="60" spans="1:16" ht="36" x14ac:dyDescent="0.25">
      <c r="A60" s="11" t="s">
        <v>1656</v>
      </c>
      <c r="B60" s="12">
        <v>17438084000142</v>
      </c>
      <c r="C60" s="13" t="s">
        <v>1657</v>
      </c>
      <c r="D60" s="11" t="s">
        <v>1658</v>
      </c>
      <c r="E60" s="7">
        <v>43860</v>
      </c>
      <c r="F60" s="7">
        <v>43860</v>
      </c>
      <c r="G60" s="7">
        <v>44225</v>
      </c>
      <c r="H60" s="6">
        <f>YEAR(F60)</f>
        <v>2020</v>
      </c>
      <c r="I60" s="4">
        <f>MONTH(F60)</f>
        <v>1</v>
      </c>
      <c r="J60" s="6" t="str">
        <f>TEXT(I60*29,"Mmmmmmm")</f>
        <v>janeiro</v>
      </c>
      <c r="K60" s="5">
        <v>178237.01</v>
      </c>
      <c r="L60" s="11">
        <v>14853.04</v>
      </c>
      <c r="M60" s="11" t="s">
        <v>1659</v>
      </c>
      <c r="N60" s="11" t="s">
        <v>756</v>
      </c>
      <c r="O60" s="11" t="s">
        <v>12</v>
      </c>
      <c r="P60" s="11" t="s">
        <v>11</v>
      </c>
    </row>
    <row r="61" spans="1:16" ht="24" x14ac:dyDescent="0.25">
      <c r="A61" s="11" t="s">
        <v>1662</v>
      </c>
      <c r="B61" s="12">
        <v>5895525000156</v>
      </c>
      <c r="C61" s="13" t="s">
        <v>1663</v>
      </c>
      <c r="D61" s="11" t="s">
        <v>1630</v>
      </c>
      <c r="E61" s="7">
        <f>F61</f>
        <v>43846</v>
      </c>
      <c r="F61" s="7">
        <v>43846</v>
      </c>
      <c r="G61" s="7">
        <v>44027</v>
      </c>
      <c r="H61" s="6">
        <f>YEAR(F61)</f>
        <v>2020</v>
      </c>
      <c r="I61" s="4">
        <f>MONTH(F61)</f>
        <v>1</v>
      </c>
      <c r="J61" s="6" t="str">
        <f>TEXT(I61*29,"Mmmmmmm")</f>
        <v>janeiro</v>
      </c>
      <c r="K61" s="5">
        <v>3120</v>
      </c>
      <c r="L61" s="11">
        <v>520</v>
      </c>
      <c r="M61" s="11">
        <v>2019005845</v>
      </c>
      <c r="N61" s="11" t="s">
        <v>756</v>
      </c>
      <c r="O61" s="11" t="s">
        <v>12</v>
      </c>
      <c r="P61" s="11" t="s">
        <v>15</v>
      </c>
    </row>
    <row r="62" spans="1:16" ht="24" hidden="1" x14ac:dyDescent="0.25">
      <c r="A62" s="3" t="s">
        <v>1672</v>
      </c>
      <c r="B62" s="12">
        <v>29511026000267</v>
      </c>
      <c r="C62" s="13" t="s">
        <v>1673</v>
      </c>
      <c r="D62" s="3" t="s">
        <v>1615</v>
      </c>
      <c r="E62" s="7">
        <f>F62</f>
        <v>43847</v>
      </c>
      <c r="F62" s="7">
        <v>43847</v>
      </c>
      <c r="G62" s="7">
        <v>44212</v>
      </c>
      <c r="H62" s="6">
        <f>YEAR(F62)</f>
        <v>2020</v>
      </c>
      <c r="I62" s="4">
        <f>MONTH(F62)</f>
        <v>1</v>
      </c>
      <c r="J62" s="6" t="str">
        <f>TEXT(I62*29,"Mmmmmmm")</f>
        <v>janeiro</v>
      </c>
      <c r="K62" s="5">
        <v>151094</v>
      </c>
      <c r="L62" s="3">
        <v>12591.16</v>
      </c>
      <c r="M62" s="3">
        <v>2019005361</v>
      </c>
      <c r="N62" s="3" t="s">
        <v>14</v>
      </c>
      <c r="O62" s="11" t="s">
        <v>12</v>
      </c>
      <c r="P62" s="11" t="s">
        <v>15</v>
      </c>
    </row>
    <row r="63" spans="1:16" ht="36" x14ac:dyDescent="0.25">
      <c r="A63" s="11" t="s">
        <v>142</v>
      </c>
      <c r="B63" s="12">
        <v>604122000197</v>
      </c>
      <c r="C63" s="13" t="s">
        <v>1674</v>
      </c>
      <c r="D63" s="11" t="s">
        <v>1675</v>
      </c>
      <c r="E63" s="7">
        <f>F63</f>
        <v>43839</v>
      </c>
      <c r="F63" s="7">
        <v>43839</v>
      </c>
      <c r="G63" s="7">
        <v>43929</v>
      </c>
      <c r="H63" s="6">
        <f>YEAR(F63)</f>
        <v>2020</v>
      </c>
      <c r="I63" s="4">
        <f>MONTH(F63)</f>
        <v>1</v>
      </c>
      <c r="J63" s="6" t="str">
        <f>TEXT(I63*29,"Mmmmmmm")</f>
        <v>janeiro</v>
      </c>
      <c r="K63" s="5">
        <v>39600</v>
      </c>
      <c r="L63" s="11">
        <v>13200</v>
      </c>
      <c r="M63" s="11">
        <v>2019004840</v>
      </c>
      <c r="N63" s="11" t="s">
        <v>756</v>
      </c>
      <c r="O63" s="11" t="s">
        <v>12</v>
      </c>
      <c r="P63" s="11" t="s">
        <v>48</v>
      </c>
    </row>
    <row r="64" spans="1:16" ht="36" x14ac:dyDescent="0.25">
      <c r="A64" s="11" t="s">
        <v>142</v>
      </c>
      <c r="B64" s="12">
        <v>604122000197</v>
      </c>
      <c r="C64" s="13" t="s">
        <v>1676</v>
      </c>
      <c r="D64" s="11" t="s">
        <v>1675</v>
      </c>
      <c r="E64" s="7">
        <f>F64</f>
        <v>43839</v>
      </c>
      <c r="F64" s="7">
        <v>43839</v>
      </c>
      <c r="G64" s="7">
        <v>43929</v>
      </c>
      <c r="H64" s="6">
        <f>YEAR(F64)</f>
        <v>2020</v>
      </c>
      <c r="I64" s="4">
        <f>MONTH(F64)</f>
        <v>1</v>
      </c>
      <c r="J64" s="6" t="str">
        <f>TEXT(I64*29,"Mmmmmmm")</f>
        <v>janeiro</v>
      </c>
      <c r="K64" s="5">
        <v>39600</v>
      </c>
      <c r="L64" s="11">
        <v>13200</v>
      </c>
      <c r="M64" s="11">
        <v>2019004840</v>
      </c>
      <c r="N64" s="11" t="s">
        <v>756</v>
      </c>
      <c r="O64" s="11" t="s">
        <v>12</v>
      </c>
      <c r="P64" s="11" t="s">
        <v>48</v>
      </c>
    </row>
    <row r="65" spans="1:16" ht="36" x14ac:dyDescent="0.25">
      <c r="A65" s="11" t="s">
        <v>142</v>
      </c>
      <c r="B65" s="12">
        <v>604122000197</v>
      </c>
      <c r="C65" s="13" t="s">
        <v>1677</v>
      </c>
      <c r="D65" s="11" t="s">
        <v>1675</v>
      </c>
      <c r="E65" s="7">
        <f>F65</f>
        <v>43839</v>
      </c>
      <c r="F65" s="7">
        <v>43839</v>
      </c>
      <c r="G65" s="7">
        <v>43929</v>
      </c>
      <c r="H65" s="6">
        <f>YEAR(F65)</f>
        <v>2020</v>
      </c>
      <c r="I65" s="4">
        <f>MONTH(F65)</f>
        <v>1</v>
      </c>
      <c r="J65" s="6" t="str">
        <f>TEXT(I65*29,"Mmmmmmm")</f>
        <v>janeiro</v>
      </c>
      <c r="K65" s="5">
        <v>26400</v>
      </c>
      <c r="L65" s="11">
        <v>8800</v>
      </c>
      <c r="M65" s="11">
        <v>2019004840</v>
      </c>
      <c r="N65" s="11" t="s">
        <v>756</v>
      </c>
      <c r="O65" s="11" t="s">
        <v>12</v>
      </c>
      <c r="P65" s="11" t="s">
        <v>48</v>
      </c>
    </row>
    <row r="66" spans="1:16" ht="36" x14ac:dyDescent="0.25">
      <c r="A66" s="11" t="s">
        <v>142</v>
      </c>
      <c r="B66" s="12">
        <v>604122000197</v>
      </c>
      <c r="C66" s="13" t="s">
        <v>1678</v>
      </c>
      <c r="D66" s="11" t="s">
        <v>1675</v>
      </c>
      <c r="E66" s="7">
        <f>F66</f>
        <v>43839</v>
      </c>
      <c r="F66" s="7">
        <v>43839</v>
      </c>
      <c r="G66" s="7">
        <v>43929</v>
      </c>
      <c r="H66" s="6">
        <f>YEAR(F66)</f>
        <v>2020</v>
      </c>
      <c r="I66" s="4">
        <f>MONTH(F66)</f>
        <v>1</v>
      </c>
      <c r="J66" s="6" t="str">
        <f>TEXT(I66*29,"Mmmmmmm")</f>
        <v>janeiro</v>
      </c>
      <c r="K66" s="5">
        <v>475200</v>
      </c>
      <c r="L66" s="11">
        <v>158400</v>
      </c>
      <c r="M66" s="11">
        <v>2019004840</v>
      </c>
      <c r="N66" s="11" t="s">
        <v>756</v>
      </c>
      <c r="O66" s="11" t="s">
        <v>12</v>
      </c>
      <c r="P66" s="11" t="s">
        <v>15</v>
      </c>
    </row>
    <row r="67" spans="1:16" ht="36" x14ac:dyDescent="0.25">
      <c r="A67" s="11" t="s">
        <v>142</v>
      </c>
      <c r="B67" s="12">
        <v>604122000197</v>
      </c>
      <c r="C67" s="13" t="s">
        <v>1679</v>
      </c>
      <c r="D67" s="11" t="s">
        <v>1675</v>
      </c>
      <c r="E67" s="7">
        <f>F67</f>
        <v>43839</v>
      </c>
      <c r="F67" s="7">
        <v>43839</v>
      </c>
      <c r="G67" s="7">
        <v>43929</v>
      </c>
      <c r="H67" s="6">
        <f>YEAR(F67)</f>
        <v>2020</v>
      </c>
      <c r="I67" s="4">
        <f>MONTH(F67)</f>
        <v>1</v>
      </c>
      <c r="J67" s="6" t="str">
        <f>TEXT(I67*29,"Mmmmmmm")</f>
        <v>janeiro</v>
      </c>
      <c r="K67" s="5">
        <v>26400</v>
      </c>
      <c r="L67" s="11">
        <v>8800</v>
      </c>
      <c r="M67" s="11">
        <v>2019004840</v>
      </c>
      <c r="N67" s="11" t="s">
        <v>756</v>
      </c>
      <c r="O67" s="11" t="s">
        <v>12</v>
      </c>
      <c r="P67" s="11" t="s">
        <v>48</v>
      </c>
    </row>
    <row r="68" spans="1:16" ht="36" x14ac:dyDescent="0.25">
      <c r="A68" s="11" t="s">
        <v>142</v>
      </c>
      <c r="B68" s="12">
        <v>604122000197</v>
      </c>
      <c r="C68" s="13" t="s">
        <v>1680</v>
      </c>
      <c r="D68" s="11" t="s">
        <v>1675</v>
      </c>
      <c r="E68" s="7">
        <f>F68</f>
        <v>43839</v>
      </c>
      <c r="F68" s="7">
        <v>43839</v>
      </c>
      <c r="G68" s="7">
        <v>43929</v>
      </c>
      <c r="H68" s="6">
        <f>YEAR(F68)</f>
        <v>2020</v>
      </c>
      <c r="I68" s="4">
        <f>MONTH(F68)</f>
        <v>1</v>
      </c>
      <c r="J68" s="6" t="str">
        <f>TEXT(I68*29,"Mmmmmmm")</f>
        <v>janeiro</v>
      </c>
      <c r="K68" s="5">
        <v>39600</v>
      </c>
      <c r="L68" s="11">
        <v>13200</v>
      </c>
      <c r="M68" s="11">
        <v>2019004840</v>
      </c>
      <c r="N68" s="11" t="s">
        <v>756</v>
      </c>
      <c r="O68" s="11" t="s">
        <v>12</v>
      </c>
      <c r="P68" s="11" t="s">
        <v>48</v>
      </c>
    </row>
    <row r="69" spans="1:16" ht="36" x14ac:dyDescent="0.25">
      <c r="A69" s="11" t="s">
        <v>142</v>
      </c>
      <c r="B69" s="12">
        <v>604122000197</v>
      </c>
      <c r="C69" s="13" t="s">
        <v>1681</v>
      </c>
      <c r="D69" s="11" t="s">
        <v>1675</v>
      </c>
      <c r="E69" s="7">
        <f>F69</f>
        <v>43839</v>
      </c>
      <c r="F69" s="7">
        <v>43839</v>
      </c>
      <c r="G69" s="7">
        <v>43929</v>
      </c>
      <c r="H69" s="6">
        <f>YEAR(F69)</f>
        <v>2020</v>
      </c>
      <c r="I69" s="4">
        <f>MONTH(F69)</f>
        <v>1</v>
      </c>
      <c r="J69" s="6" t="str">
        <f>TEXT(I69*29,"Mmmmmmm")</f>
        <v>janeiro</v>
      </c>
      <c r="K69" s="5">
        <v>39600</v>
      </c>
      <c r="L69" s="11">
        <v>13200</v>
      </c>
      <c r="M69" s="11">
        <v>2019004840</v>
      </c>
      <c r="N69" s="11" t="s">
        <v>756</v>
      </c>
      <c r="O69" s="11" t="s">
        <v>12</v>
      </c>
      <c r="P69" s="11" t="s">
        <v>48</v>
      </c>
    </row>
    <row r="70" spans="1:16" ht="36" x14ac:dyDescent="0.25">
      <c r="A70" s="11" t="s">
        <v>142</v>
      </c>
      <c r="B70" s="12">
        <v>604122000197</v>
      </c>
      <c r="C70" s="13" t="s">
        <v>1682</v>
      </c>
      <c r="D70" s="11" t="s">
        <v>1675</v>
      </c>
      <c r="E70" s="7">
        <f>F70</f>
        <v>43839</v>
      </c>
      <c r="F70" s="7">
        <v>43839</v>
      </c>
      <c r="G70" s="7">
        <v>43929</v>
      </c>
      <c r="H70" s="6">
        <f>YEAR(F70)</f>
        <v>2020</v>
      </c>
      <c r="I70" s="4">
        <f>MONTH(F70)</f>
        <v>1</v>
      </c>
      <c r="J70" s="6" t="str">
        <f>TEXT(I70*29,"Mmmmmmm")</f>
        <v>janeiro</v>
      </c>
      <c r="K70" s="5">
        <v>39600</v>
      </c>
      <c r="L70" s="11">
        <v>13200</v>
      </c>
      <c r="M70" s="11">
        <v>2019004840</v>
      </c>
      <c r="N70" s="11" t="s">
        <v>756</v>
      </c>
      <c r="O70" s="11" t="s">
        <v>12</v>
      </c>
      <c r="P70" s="11" t="s">
        <v>48</v>
      </c>
    </row>
    <row r="71" spans="1:16" ht="36" x14ac:dyDescent="0.25">
      <c r="A71" s="11" t="s">
        <v>142</v>
      </c>
      <c r="B71" s="12">
        <v>604122000197</v>
      </c>
      <c r="C71" s="13" t="s">
        <v>1683</v>
      </c>
      <c r="D71" s="11" t="s">
        <v>1675</v>
      </c>
      <c r="E71" s="7">
        <f>F71</f>
        <v>43839</v>
      </c>
      <c r="F71" s="7">
        <v>43839</v>
      </c>
      <c r="G71" s="7">
        <v>43929</v>
      </c>
      <c r="H71" s="6">
        <f>YEAR(F71)</f>
        <v>2020</v>
      </c>
      <c r="I71" s="4">
        <f>MONTH(F71)</f>
        <v>1</v>
      </c>
      <c r="J71" s="6" t="str">
        <f>TEXT(I71*29,"Mmmmmmm")</f>
        <v>janeiro</v>
      </c>
      <c r="K71" s="5">
        <v>26400</v>
      </c>
      <c r="L71" s="11">
        <v>8800</v>
      </c>
      <c r="M71" s="11">
        <v>2019004840</v>
      </c>
      <c r="N71" s="11" t="s">
        <v>756</v>
      </c>
      <c r="O71" s="11" t="s">
        <v>12</v>
      </c>
      <c r="P71" s="11" t="s">
        <v>48</v>
      </c>
    </row>
    <row r="72" spans="1:16" ht="36" hidden="1" x14ac:dyDescent="0.25">
      <c r="A72" s="3" t="s">
        <v>1684</v>
      </c>
      <c r="B72" s="12">
        <v>55401178000136</v>
      </c>
      <c r="C72" s="13" t="s">
        <v>1685</v>
      </c>
      <c r="D72" s="3" t="s">
        <v>1686</v>
      </c>
      <c r="E72" s="7">
        <f>F72</f>
        <v>43847</v>
      </c>
      <c r="F72" s="7">
        <v>43847</v>
      </c>
      <c r="G72" s="7">
        <v>43937</v>
      </c>
      <c r="H72" s="6">
        <f>YEAR(F72)</f>
        <v>2020</v>
      </c>
      <c r="I72" s="4">
        <f>MONTH(F72)</f>
        <v>1</v>
      </c>
      <c r="J72" s="6" t="str">
        <f>TEXT(I72*29,"Mmmmmmm")</f>
        <v>janeiro</v>
      </c>
      <c r="K72" s="5">
        <v>1112867.46</v>
      </c>
      <c r="L72" s="3">
        <v>370955.82</v>
      </c>
      <c r="M72" s="3">
        <v>2020000249</v>
      </c>
      <c r="N72" s="3" t="s">
        <v>14</v>
      </c>
      <c r="O72" s="11" t="s">
        <v>12</v>
      </c>
      <c r="P72" s="11" t="s">
        <v>15</v>
      </c>
    </row>
    <row r="73" spans="1:16" ht="24" hidden="1" x14ac:dyDescent="0.25">
      <c r="A73" s="3" t="s">
        <v>597</v>
      </c>
      <c r="B73" s="12">
        <v>14970359000104</v>
      </c>
      <c r="C73" s="13" t="s">
        <v>1734</v>
      </c>
      <c r="D73" s="3" t="s">
        <v>1615</v>
      </c>
      <c r="E73" s="7">
        <f>F73</f>
        <v>43847</v>
      </c>
      <c r="F73" s="7">
        <v>43847</v>
      </c>
      <c r="G73" s="7">
        <v>44212</v>
      </c>
      <c r="H73" s="6">
        <f>YEAR(F73)</f>
        <v>2020</v>
      </c>
      <c r="I73" s="4">
        <f>MONTH(F73)</f>
        <v>1</v>
      </c>
      <c r="J73" s="6" t="str">
        <f>TEXT(I73*29,"Mmmmmmm")</f>
        <v>janeiro</v>
      </c>
      <c r="K73" s="5">
        <v>104610</v>
      </c>
      <c r="L73" s="3">
        <v>8717.5</v>
      </c>
      <c r="M73" s="3">
        <v>2019005361</v>
      </c>
      <c r="N73" s="3" t="s">
        <v>14</v>
      </c>
      <c r="O73" s="11" t="s">
        <v>12</v>
      </c>
      <c r="P73" s="11" t="s">
        <v>15</v>
      </c>
    </row>
    <row r="74" spans="1:16" ht="24" x14ac:dyDescent="0.25">
      <c r="A74" s="11" t="s">
        <v>1584</v>
      </c>
      <c r="B74" s="12">
        <v>21086030000132</v>
      </c>
      <c r="C74" s="13" t="s">
        <v>1740</v>
      </c>
      <c r="D74" s="11" t="s">
        <v>1741</v>
      </c>
      <c r="E74" s="7">
        <f>F74</f>
        <v>43859</v>
      </c>
      <c r="F74" s="7">
        <v>43859</v>
      </c>
      <c r="G74" s="7">
        <v>44224</v>
      </c>
      <c r="H74" s="6">
        <f>YEAR(F74)</f>
        <v>2020</v>
      </c>
      <c r="I74" s="4">
        <f>MONTH(F74)</f>
        <v>1</v>
      </c>
      <c r="J74" s="6" t="str">
        <f>TEXT(I74*29,"Mmmmmmm")</f>
        <v>janeiro</v>
      </c>
      <c r="K74" s="5">
        <v>17647.2</v>
      </c>
      <c r="L74" s="11">
        <v>1470.6</v>
      </c>
      <c r="M74" s="11">
        <v>2019005042</v>
      </c>
      <c r="N74" s="11" t="s">
        <v>756</v>
      </c>
      <c r="O74" s="11" t="s">
        <v>12</v>
      </c>
      <c r="P74" s="11" t="s">
        <v>15</v>
      </c>
    </row>
    <row r="75" spans="1:16" ht="24" x14ac:dyDescent="0.25">
      <c r="A75" s="11" t="s">
        <v>1746</v>
      </c>
      <c r="B75" s="12">
        <v>67729178000491</v>
      </c>
      <c r="C75" s="13" t="s">
        <v>1747</v>
      </c>
      <c r="D75" s="11" t="s">
        <v>1630</v>
      </c>
      <c r="E75" s="7">
        <f>F75</f>
        <v>43846</v>
      </c>
      <c r="F75" s="7">
        <v>43846</v>
      </c>
      <c r="G75" s="7">
        <v>44027</v>
      </c>
      <c r="H75" s="6">
        <f>YEAR(F75)</f>
        <v>2020</v>
      </c>
      <c r="I75" s="4">
        <f>MONTH(F75)</f>
        <v>1</v>
      </c>
      <c r="J75" s="6" t="str">
        <f>TEXT(I75*29,"Mmmmmmm")</f>
        <v>janeiro</v>
      </c>
      <c r="K75" s="5">
        <v>6084</v>
      </c>
      <c r="L75" s="11">
        <v>1014</v>
      </c>
      <c r="M75" s="11">
        <v>2019005845</v>
      </c>
      <c r="N75" s="11" t="s">
        <v>756</v>
      </c>
      <c r="O75" s="11" t="s">
        <v>12</v>
      </c>
      <c r="P75" s="11" t="s">
        <v>15</v>
      </c>
    </row>
    <row r="76" spans="1:16" ht="24" hidden="1" x14ac:dyDescent="0.25">
      <c r="A76" s="3" t="s">
        <v>696</v>
      </c>
      <c r="B76" s="12">
        <v>17817919000175</v>
      </c>
      <c r="C76" s="13" t="s">
        <v>1786</v>
      </c>
      <c r="D76" s="3" t="s">
        <v>697</v>
      </c>
      <c r="E76" s="7">
        <f>F76</f>
        <v>43852</v>
      </c>
      <c r="F76" s="7">
        <v>43852</v>
      </c>
      <c r="G76" s="7">
        <v>44217</v>
      </c>
      <c r="H76" s="6">
        <f>YEAR(F76)</f>
        <v>2020</v>
      </c>
      <c r="I76" s="4">
        <f>MONTH(F76)</f>
        <v>1</v>
      </c>
      <c r="J76" s="6" t="str">
        <f>TEXT(I76*29,"Mmmmmmm")</f>
        <v>janeiro</v>
      </c>
      <c r="K76" s="5">
        <v>7890</v>
      </c>
      <c r="L76" s="3">
        <v>789</v>
      </c>
      <c r="M76" s="3">
        <v>2017005110</v>
      </c>
      <c r="N76" s="3" t="s">
        <v>14</v>
      </c>
      <c r="O76" s="11" t="s">
        <v>10</v>
      </c>
      <c r="P76" s="11" t="s">
        <v>15</v>
      </c>
    </row>
    <row r="77" spans="1:16" ht="24" hidden="1" x14ac:dyDescent="0.25">
      <c r="A77" s="3" t="s">
        <v>353</v>
      </c>
      <c r="B77" s="12">
        <v>17621812000157</v>
      </c>
      <c r="C77" s="13" t="s">
        <v>357</v>
      </c>
      <c r="D77" s="3" t="s">
        <v>355</v>
      </c>
      <c r="E77" s="7">
        <v>44223</v>
      </c>
      <c r="F77" s="7">
        <v>44225</v>
      </c>
      <c r="G77" s="7">
        <v>44589</v>
      </c>
      <c r="H77" s="6">
        <f>YEAR(F77)</f>
        <v>2021</v>
      </c>
      <c r="I77" s="4">
        <f>MONTH(F77)</f>
        <v>1</v>
      </c>
      <c r="J77" s="6" t="str">
        <f>TEXT(I77*29,"Mmmmmmm")</f>
        <v>janeiro</v>
      </c>
      <c r="K77" s="5">
        <v>2808000</v>
      </c>
      <c r="L77" s="3">
        <v>234000</v>
      </c>
      <c r="M77" s="3">
        <v>2017006093</v>
      </c>
      <c r="N77" s="3" t="s">
        <v>14</v>
      </c>
      <c r="O77" s="11" t="s">
        <v>10</v>
      </c>
      <c r="P77" s="11" t="s">
        <v>11</v>
      </c>
    </row>
    <row r="78" spans="1:16" ht="36" hidden="1" x14ac:dyDescent="0.25">
      <c r="A78" s="3" t="s">
        <v>793</v>
      </c>
      <c r="B78" s="12">
        <v>4181869000130</v>
      </c>
      <c r="C78" s="13" t="s">
        <v>797</v>
      </c>
      <c r="D78" s="3" t="s">
        <v>795</v>
      </c>
      <c r="E78" s="7">
        <f>F78</f>
        <v>44217</v>
      </c>
      <c r="F78" s="7">
        <v>44217</v>
      </c>
      <c r="G78" s="7">
        <v>44581</v>
      </c>
      <c r="H78" s="6">
        <f>YEAR(F78)</f>
        <v>2021</v>
      </c>
      <c r="I78" s="4">
        <f>MONTH(F78)</f>
        <v>1</v>
      </c>
      <c r="J78" s="6" t="str">
        <f>TEXT(I78*29,"Mmmmmmm")</f>
        <v>janeiro</v>
      </c>
      <c r="K78" s="5">
        <v>106522.05</v>
      </c>
      <c r="L78" s="3">
        <v>8766.83</v>
      </c>
      <c r="M78" s="3">
        <v>2017002239</v>
      </c>
      <c r="N78" s="3" t="s">
        <v>14</v>
      </c>
      <c r="O78" s="11" t="s">
        <v>12</v>
      </c>
      <c r="P78" s="11" t="s">
        <v>15</v>
      </c>
    </row>
    <row r="79" spans="1:16" hidden="1" x14ac:dyDescent="0.25">
      <c r="A79" s="11" t="s">
        <v>233</v>
      </c>
      <c r="B79" s="12">
        <v>49601107000184</v>
      </c>
      <c r="C79" s="13" t="s">
        <v>830</v>
      </c>
      <c r="D79" s="11" t="s">
        <v>827</v>
      </c>
      <c r="E79" s="7">
        <f>F79</f>
        <v>44218</v>
      </c>
      <c r="F79" s="7">
        <v>44218</v>
      </c>
      <c r="G79" s="7">
        <v>44582</v>
      </c>
      <c r="H79" s="6">
        <f>YEAR(F79)</f>
        <v>2021</v>
      </c>
      <c r="I79" s="4">
        <f>MONTH(F79)</f>
        <v>1</v>
      </c>
      <c r="J79" s="6" t="str">
        <f>TEXT(I79*29,"Mmmmmmm")</f>
        <v>janeiro</v>
      </c>
      <c r="K79" s="5">
        <v>129263.5</v>
      </c>
      <c r="L79" s="11">
        <v>10771.95</v>
      </c>
      <c r="M79" s="11">
        <v>2018006644</v>
      </c>
      <c r="N79" s="11" t="s">
        <v>756</v>
      </c>
      <c r="O79" s="11" t="s">
        <v>12</v>
      </c>
      <c r="P79" s="11" t="s">
        <v>15</v>
      </c>
    </row>
    <row r="80" spans="1:16" ht="24" hidden="1" x14ac:dyDescent="0.25">
      <c r="A80" s="11" t="s">
        <v>446</v>
      </c>
      <c r="B80" s="12">
        <v>740696000192</v>
      </c>
      <c r="C80" s="13" t="s">
        <v>844</v>
      </c>
      <c r="D80" s="11" t="s">
        <v>841</v>
      </c>
      <c r="E80" s="7">
        <v>44201</v>
      </c>
      <c r="F80" s="7">
        <v>44207</v>
      </c>
      <c r="G80" s="7">
        <v>44571</v>
      </c>
      <c r="H80" s="6">
        <f>YEAR(F80)</f>
        <v>2021</v>
      </c>
      <c r="I80" s="4">
        <f>MONTH(F80)</f>
        <v>1</v>
      </c>
      <c r="J80" s="6" t="str">
        <f>TEXT(I80*29,"Mmmmmmm")</f>
        <v>janeiro</v>
      </c>
      <c r="K80" s="5">
        <v>1127105</v>
      </c>
      <c r="L80" s="11">
        <v>93925.41</v>
      </c>
      <c r="M80" s="11">
        <v>2018006072</v>
      </c>
      <c r="N80" s="11" t="s">
        <v>756</v>
      </c>
      <c r="O80" s="11" t="s">
        <v>10</v>
      </c>
      <c r="P80" s="11" t="s">
        <v>11</v>
      </c>
    </row>
    <row r="81" spans="1:16" ht="36" hidden="1" x14ac:dyDescent="0.25">
      <c r="A81" s="11" t="s">
        <v>366</v>
      </c>
      <c r="B81" s="12">
        <v>18290220000162</v>
      </c>
      <c r="C81" s="13" t="s">
        <v>865</v>
      </c>
      <c r="D81" s="11" t="s">
        <v>862</v>
      </c>
      <c r="E81" s="7">
        <f>F81</f>
        <v>44219</v>
      </c>
      <c r="F81" s="7">
        <v>44219</v>
      </c>
      <c r="G81" s="7">
        <v>44399</v>
      </c>
      <c r="H81" s="6">
        <f>YEAR(F81)</f>
        <v>2021</v>
      </c>
      <c r="I81" s="4">
        <f>MONTH(F81)</f>
        <v>1</v>
      </c>
      <c r="J81" s="6" t="str">
        <f>TEXT(I81*29,"Mmmmmmm")</f>
        <v>janeiro</v>
      </c>
      <c r="K81" s="5">
        <v>488777.4</v>
      </c>
      <c r="L81" s="11">
        <v>81462.899999999994</v>
      </c>
      <c r="M81" s="11">
        <v>2018005864</v>
      </c>
      <c r="N81" s="11" t="s">
        <v>756</v>
      </c>
      <c r="O81" s="11" t="s">
        <v>10</v>
      </c>
      <c r="P81" s="11" t="s">
        <v>15</v>
      </c>
    </row>
    <row r="82" spans="1:16" ht="24" hidden="1" x14ac:dyDescent="0.25">
      <c r="A82" s="3" t="s">
        <v>310</v>
      </c>
      <c r="B82" s="12">
        <v>18290240000133</v>
      </c>
      <c r="C82" s="13" t="s">
        <v>874</v>
      </c>
      <c r="D82" s="3" t="s">
        <v>872</v>
      </c>
      <c r="E82" s="7">
        <f>F82</f>
        <v>44207</v>
      </c>
      <c r="F82" s="7">
        <v>44207</v>
      </c>
      <c r="G82" s="7">
        <v>44571</v>
      </c>
      <c r="H82" s="6">
        <f>YEAR(F82)</f>
        <v>2021</v>
      </c>
      <c r="I82" s="4">
        <f>MONTH(F82)</f>
        <v>1</v>
      </c>
      <c r="J82" s="6" t="str">
        <f>TEXT(I82*29,"Mmmmmmm")</f>
        <v>janeiro</v>
      </c>
      <c r="K82" s="5">
        <v>3072</v>
      </c>
      <c r="L82" s="3">
        <v>256</v>
      </c>
      <c r="M82" s="3">
        <v>2018006113</v>
      </c>
      <c r="N82" s="3" t="s">
        <v>14</v>
      </c>
      <c r="O82" s="11" t="s">
        <v>12</v>
      </c>
      <c r="P82" s="11" t="s">
        <v>15</v>
      </c>
    </row>
    <row r="83" spans="1:16" ht="24" hidden="1" x14ac:dyDescent="0.25">
      <c r="A83" s="11" t="s">
        <v>1452</v>
      </c>
      <c r="B83" s="12">
        <v>7945776000123</v>
      </c>
      <c r="C83" s="13" t="s">
        <v>1458</v>
      </c>
      <c r="D83" s="11" t="s">
        <v>1454</v>
      </c>
      <c r="E83" s="7">
        <f>F83</f>
        <v>44200</v>
      </c>
      <c r="F83" s="7">
        <v>44200</v>
      </c>
      <c r="G83" s="7">
        <v>44235</v>
      </c>
      <c r="H83" s="6">
        <f>YEAR(F83)</f>
        <v>2021</v>
      </c>
      <c r="I83" s="4">
        <f>MONTH(F83)</f>
        <v>1</v>
      </c>
      <c r="J83" s="6" t="str">
        <f>TEXT(I83*29,"Mmmmmmm")</f>
        <v>janeiro</v>
      </c>
      <c r="K83" s="5">
        <v>0</v>
      </c>
      <c r="L83" s="11">
        <v>0</v>
      </c>
      <c r="M83" s="11">
        <v>2019004493</v>
      </c>
      <c r="N83" s="11" t="s">
        <v>756</v>
      </c>
      <c r="O83" s="11" t="s">
        <v>4</v>
      </c>
      <c r="P83" s="11" t="s">
        <v>15</v>
      </c>
    </row>
    <row r="84" spans="1:16" ht="24" hidden="1" x14ac:dyDescent="0.25">
      <c r="A84" s="11" t="s">
        <v>128</v>
      </c>
      <c r="B84" s="12">
        <v>5958742000148</v>
      </c>
      <c r="C84" s="13" t="s">
        <v>1580</v>
      </c>
      <c r="D84" s="11" t="s">
        <v>1579</v>
      </c>
      <c r="E84" s="7">
        <f>F84</f>
        <v>44212</v>
      </c>
      <c r="F84" s="7">
        <v>44212</v>
      </c>
      <c r="G84" s="7">
        <v>44482</v>
      </c>
      <c r="H84" s="6">
        <f>YEAR(F84)</f>
        <v>2021</v>
      </c>
      <c r="I84" s="4">
        <f>MONTH(F84)</f>
        <v>1</v>
      </c>
      <c r="J84" s="6" t="str">
        <f>TEXT(I84*29,"Mmmmmmm")</f>
        <v>janeiro</v>
      </c>
      <c r="K84" s="5">
        <v>52350</v>
      </c>
      <c r="L84" s="11">
        <v>5816.66</v>
      </c>
      <c r="M84" s="11">
        <v>2019004907</v>
      </c>
      <c r="N84" s="11" t="s">
        <v>756</v>
      </c>
      <c r="O84" s="11" t="s">
        <v>12</v>
      </c>
      <c r="P84" s="11" t="s">
        <v>15</v>
      </c>
    </row>
    <row r="85" spans="1:16" ht="24" hidden="1" x14ac:dyDescent="0.25">
      <c r="A85" s="11" t="s">
        <v>1594</v>
      </c>
      <c r="B85" s="12">
        <v>12290560000107</v>
      </c>
      <c r="C85" s="13" t="s">
        <v>1599</v>
      </c>
      <c r="D85" s="11" t="s">
        <v>1596</v>
      </c>
      <c r="E85" s="7">
        <f>F85</f>
        <v>44202</v>
      </c>
      <c r="F85" s="7">
        <v>44202</v>
      </c>
      <c r="G85" s="7">
        <v>44321</v>
      </c>
      <c r="H85" s="6">
        <f>YEAR(F85)</f>
        <v>2021</v>
      </c>
      <c r="I85" s="4">
        <f>MONTH(F85)</f>
        <v>1</v>
      </c>
      <c r="J85" s="6" t="str">
        <f>TEXT(I85*29,"Mmmmmmm")</f>
        <v>janeiro</v>
      </c>
      <c r="K85" s="5">
        <v>25000</v>
      </c>
      <c r="L85" s="11">
        <v>6250</v>
      </c>
      <c r="M85" s="11">
        <v>2019005828</v>
      </c>
      <c r="N85" s="11" t="s">
        <v>756</v>
      </c>
      <c r="O85" s="11" t="s">
        <v>12</v>
      </c>
      <c r="P85" s="11" t="s">
        <v>15</v>
      </c>
    </row>
    <row r="86" spans="1:16" ht="24" hidden="1" x14ac:dyDescent="0.25">
      <c r="A86" s="11" t="s">
        <v>1605</v>
      </c>
      <c r="B86" s="12">
        <v>5934885000381</v>
      </c>
      <c r="C86" s="13" t="s">
        <v>1608</v>
      </c>
      <c r="D86" s="11" t="s">
        <v>1579</v>
      </c>
      <c r="E86" s="7">
        <v>44541</v>
      </c>
      <c r="F86" s="7">
        <v>44210</v>
      </c>
      <c r="G86" s="7">
        <v>44574</v>
      </c>
      <c r="H86" s="6">
        <f>YEAR(F86)</f>
        <v>2021</v>
      </c>
      <c r="I86" s="4">
        <f>MONTH(F86)</f>
        <v>1</v>
      </c>
      <c r="J86" s="6" t="str">
        <f>TEXT(I86*29,"Mmmmmmm")</f>
        <v>janeiro</v>
      </c>
      <c r="K86" s="5">
        <v>1700</v>
      </c>
      <c r="L86" s="11">
        <v>154.55000000000001</v>
      </c>
      <c r="M86" s="11">
        <v>2019004907</v>
      </c>
      <c r="N86" s="11" t="s">
        <v>756</v>
      </c>
      <c r="O86" s="11" t="s">
        <v>12</v>
      </c>
      <c r="P86" s="11" t="s">
        <v>11</v>
      </c>
    </row>
    <row r="87" spans="1:16" ht="24" hidden="1" x14ac:dyDescent="0.25">
      <c r="A87" s="11" t="s">
        <v>446</v>
      </c>
      <c r="B87" s="12">
        <v>740696000192</v>
      </c>
      <c r="C87" s="13" t="s">
        <v>1613</v>
      </c>
      <c r="D87" s="11" t="s">
        <v>1612</v>
      </c>
      <c r="E87" s="7">
        <f>F87</f>
        <v>44205</v>
      </c>
      <c r="F87" s="7">
        <v>44205</v>
      </c>
      <c r="G87" s="7">
        <v>44294</v>
      </c>
      <c r="H87" s="6">
        <f>YEAR(F87)</f>
        <v>2021</v>
      </c>
      <c r="I87" s="4">
        <f>MONTH(F87)</f>
        <v>1</v>
      </c>
      <c r="J87" s="6" t="str">
        <f>TEXT(I87*29,"Mmmmmmm")</f>
        <v>janeiro</v>
      </c>
      <c r="K87" s="5">
        <v>107910</v>
      </c>
      <c r="L87" s="11">
        <v>8992.5</v>
      </c>
      <c r="M87" s="11">
        <v>2019005464</v>
      </c>
      <c r="N87" s="11" t="s">
        <v>756</v>
      </c>
      <c r="O87" s="11" t="s">
        <v>12</v>
      </c>
      <c r="P87" s="11" t="s">
        <v>15</v>
      </c>
    </row>
    <row r="88" spans="1:16" ht="24" hidden="1" x14ac:dyDescent="0.25">
      <c r="A88" s="3" t="s">
        <v>79</v>
      </c>
      <c r="B88" s="12">
        <v>5278889000197</v>
      </c>
      <c r="C88" s="13" t="s">
        <v>1618</v>
      </c>
      <c r="D88" s="3" t="s">
        <v>1617</v>
      </c>
      <c r="E88" s="7">
        <f>F88</f>
        <v>44203</v>
      </c>
      <c r="F88" s="7">
        <v>44203</v>
      </c>
      <c r="G88" s="7">
        <v>44567</v>
      </c>
      <c r="H88" s="6">
        <f>YEAR(F88)</f>
        <v>2021</v>
      </c>
      <c r="I88" s="4">
        <f>MONTH(F88)</f>
        <v>1</v>
      </c>
      <c r="J88" s="6" t="str">
        <f>TEXT(I88*29,"Mmmmmmm")</f>
        <v>janeiro</v>
      </c>
      <c r="K88" s="5">
        <v>48955.27</v>
      </c>
      <c r="L88" s="3">
        <v>4079.6</v>
      </c>
      <c r="M88" s="3">
        <v>2020000040</v>
      </c>
      <c r="N88" s="3" t="s">
        <v>14</v>
      </c>
      <c r="O88" s="11" t="s">
        <v>12</v>
      </c>
      <c r="P88" s="11" t="s">
        <v>15</v>
      </c>
    </row>
    <row r="89" spans="1:16" ht="36" hidden="1" x14ac:dyDescent="0.25">
      <c r="A89" s="11" t="s">
        <v>65</v>
      </c>
      <c r="B89" s="12">
        <v>4778125000106</v>
      </c>
      <c r="C89" s="13" t="s">
        <v>1636</v>
      </c>
      <c r="D89" s="11" t="s">
        <v>1634</v>
      </c>
      <c r="E89" s="7">
        <f>F89</f>
        <v>44220</v>
      </c>
      <c r="F89" s="7">
        <v>44220</v>
      </c>
      <c r="G89" s="7">
        <v>44584</v>
      </c>
      <c r="H89" s="6">
        <f>YEAR(F89)</f>
        <v>2021</v>
      </c>
      <c r="I89" s="4">
        <f>MONTH(F89)</f>
        <v>1</v>
      </c>
      <c r="J89" s="6" t="str">
        <f>TEXT(I89*29,"Mmmmmmm")</f>
        <v>janeiro</v>
      </c>
      <c r="K89" s="5">
        <v>49350</v>
      </c>
      <c r="L89" s="11">
        <v>4112.5</v>
      </c>
      <c r="M89" s="11">
        <v>2020000151</v>
      </c>
      <c r="N89" s="11" t="s">
        <v>756</v>
      </c>
      <c r="O89" s="11" t="s">
        <v>12</v>
      </c>
      <c r="P89" s="11" t="s">
        <v>15</v>
      </c>
    </row>
    <row r="90" spans="1:16" ht="36" hidden="1" x14ac:dyDescent="0.25">
      <c r="A90" s="11" t="s">
        <v>1639</v>
      </c>
      <c r="B90" s="12">
        <v>26921908000121</v>
      </c>
      <c r="C90" s="13" t="s">
        <v>1643</v>
      </c>
      <c r="D90" s="11" t="s">
        <v>1641</v>
      </c>
      <c r="E90" s="7">
        <v>44193</v>
      </c>
      <c r="F90" s="7">
        <v>44210</v>
      </c>
      <c r="G90" s="7">
        <v>44574</v>
      </c>
      <c r="H90" s="6">
        <f>YEAR(F90)</f>
        <v>2021</v>
      </c>
      <c r="I90" s="4">
        <f>MONTH(F90)</f>
        <v>1</v>
      </c>
      <c r="J90" s="6" t="str">
        <f>TEXT(I90*29,"Mmmmmmm")</f>
        <v>janeiro</v>
      </c>
      <c r="K90" s="5">
        <v>6300</v>
      </c>
      <c r="L90" s="11">
        <v>525</v>
      </c>
      <c r="M90" s="11">
        <v>2019005485</v>
      </c>
      <c r="N90" s="11" t="s">
        <v>756</v>
      </c>
      <c r="O90" s="11" t="s">
        <v>12</v>
      </c>
      <c r="P90" s="11" t="s">
        <v>11</v>
      </c>
    </row>
    <row r="91" spans="1:16" ht="36" hidden="1" x14ac:dyDescent="0.25">
      <c r="A91" s="11" t="s">
        <v>1646</v>
      </c>
      <c r="B91" s="12">
        <v>90180605000102</v>
      </c>
      <c r="C91" s="13" t="s">
        <v>1650</v>
      </c>
      <c r="D91" s="11" t="s">
        <v>1648</v>
      </c>
      <c r="E91" s="7">
        <f>F91</f>
        <v>44211</v>
      </c>
      <c r="F91" s="7">
        <v>44211</v>
      </c>
      <c r="G91" s="7">
        <v>44575</v>
      </c>
      <c r="H91" s="6">
        <f>YEAR(F91)</f>
        <v>2021</v>
      </c>
      <c r="I91" s="4">
        <f>MONTH(F91)</f>
        <v>1</v>
      </c>
      <c r="J91" s="6" t="str">
        <f>TEXT(I91*29,"Mmmmmmm")</f>
        <v>janeiro</v>
      </c>
      <c r="K91" s="5">
        <v>4384.8</v>
      </c>
      <c r="L91" s="11">
        <v>365.4</v>
      </c>
      <c r="M91" s="11">
        <v>2019004842</v>
      </c>
      <c r="N91" s="11" t="s">
        <v>756</v>
      </c>
      <c r="O91" s="11" t="s">
        <v>12</v>
      </c>
      <c r="P91" s="11" t="s">
        <v>15</v>
      </c>
    </row>
    <row r="92" spans="1:16" ht="36" hidden="1" x14ac:dyDescent="0.25">
      <c r="A92" s="11" t="s">
        <v>1646</v>
      </c>
      <c r="B92" s="12">
        <v>90180605000102</v>
      </c>
      <c r="C92" s="13" t="s">
        <v>1654</v>
      </c>
      <c r="D92" s="11" t="s">
        <v>1653</v>
      </c>
      <c r="E92" s="7">
        <f>F92</f>
        <v>44211</v>
      </c>
      <c r="F92" s="7">
        <v>44211</v>
      </c>
      <c r="G92" s="7">
        <v>44575</v>
      </c>
      <c r="H92" s="6">
        <f>YEAR(F92)</f>
        <v>2021</v>
      </c>
      <c r="I92" s="4">
        <f>MONTH(F92)</f>
        <v>1</v>
      </c>
      <c r="J92" s="6" t="str">
        <f>TEXT(I92*29,"Mmmmmmm")</f>
        <v>janeiro</v>
      </c>
      <c r="K92" s="5">
        <v>3132</v>
      </c>
      <c r="L92" s="11">
        <v>261</v>
      </c>
      <c r="M92" s="11">
        <v>2019004842</v>
      </c>
      <c r="N92" s="11" t="s">
        <v>756</v>
      </c>
      <c r="O92" s="11" t="s">
        <v>12</v>
      </c>
      <c r="P92" s="11" t="s">
        <v>15</v>
      </c>
    </row>
    <row r="93" spans="1:16" ht="36" hidden="1" x14ac:dyDescent="0.25">
      <c r="A93" s="11" t="s">
        <v>1656</v>
      </c>
      <c r="B93" s="12">
        <v>17438084000142</v>
      </c>
      <c r="C93" s="13" t="s">
        <v>1660</v>
      </c>
      <c r="D93" s="11" t="s">
        <v>1658</v>
      </c>
      <c r="E93" s="7">
        <v>44222</v>
      </c>
      <c r="F93" s="7">
        <v>44226</v>
      </c>
      <c r="G93" s="7">
        <v>44590</v>
      </c>
      <c r="H93" s="6">
        <f>YEAR(F93)</f>
        <v>2021</v>
      </c>
      <c r="I93" s="4">
        <f>MONTH(F93)</f>
        <v>1</v>
      </c>
      <c r="J93" s="6" t="str">
        <f>TEXT(I93*29,"Mmmmmmm")</f>
        <v>janeiro</v>
      </c>
      <c r="K93" s="5">
        <v>178237.01</v>
      </c>
      <c r="L93" s="11">
        <v>14853.08</v>
      </c>
      <c r="M93" s="11">
        <v>2019004654</v>
      </c>
      <c r="N93" s="11" t="s">
        <v>756</v>
      </c>
      <c r="O93" s="11" t="s">
        <v>12</v>
      </c>
      <c r="P93" s="11" t="s">
        <v>11</v>
      </c>
    </row>
    <row r="94" spans="1:16" ht="24" hidden="1" x14ac:dyDescent="0.25">
      <c r="A94" s="11" t="s">
        <v>1796</v>
      </c>
      <c r="B94" s="12">
        <v>8404654000192</v>
      </c>
      <c r="C94" s="13" t="s">
        <v>1800</v>
      </c>
      <c r="D94" s="11" t="s">
        <v>1798</v>
      </c>
      <c r="E94" s="7">
        <f>F94</f>
        <v>44206</v>
      </c>
      <c r="F94" s="7">
        <v>44206</v>
      </c>
      <c r="G94" s="7">
        <v>44295</v>
      </c>
      <c r="H94" s="6">
        <f>YEAR(F94)</f>
        <v>2021</v>
      </c>
      <c r="I94" s="4">
        <f>MONTH(F94)</f>
        <v>1</v>
      </c>
      <c r="J94" s="6" t="str">
        <f>TEXT(I94*29,"Mmmmmmm")</f>
        <v>janeiro</v>
      </c>
      <c r="K94" s="5">
        <v>17650</v>
      </c>
      <c r="L94" s="11">
        <v>5950</v>
      </c>
      <c r="M94" s="11">
        <v>2020001132</v>
      </c>
      <c r="N94" s="11" t="s">
        <v>756</v>
      </c>
      <c r="O94" s="11" t="s">
        <v>12</v>
      </c>
      <c r="P94" s="11" t="s">
        <v>15</v>
      </c>
    </row>
    <row r="95" spans="1:16" ht="36" hidden="1" x14ac:dyDescent="0.25">
      <c r="A95" s="3" t="s">
        <v>2008</v>
      </c>
      <c r="B95" s="12">
        <v>1449930000602</v>
      </c>
      <c r="C95" s="13" t="s">
        <v>2009</v>
      </c>
      <c r="D95" s="3" t="s">
        <v>2010</v>
      </c>
      <c r="E95" s="7">
        <f>F95</f>
        <v>44209</v>
      </c>
      <c r="F95" s="7">
        <v>44209</v>
      </c>
      <c r="G95" s="7">
        <v>44573</v>
      </c>
      <c r="H95" s="6">
        <f>YEAR(F95)</f>
        <v>2021</v>
      </c>
      <c r="I95" s="4">
        <f>MONTH(F95)</f>
        <v>1</v>
      </c>
      <c r="J95" s="6" t="str">
        <f>TEXT(I95*29,"Mmmmmmm")</f>
        <v>janeiro</v>
      </c>
      <c r="K95" s="5">
        <v>3855332.12</v>
      </c>
      <c r="L95" s="3">
        <v>321277.67</v>
      </c>
      <c r="M95" s="3">
        <v>2020005626</v>
      </c>
      <c r="N95" s="3" t="s">
        <v>14</v>
      </c>
      <c r="O95" s="11" t="s">
        <v>12</v>
      </c>
      <c r="P95" s="11" t="s">
        <v>15</v>
      </c>
    </row>
    <row r="96" spans="1:16" ht="36" hidden="1" x14ac:dyDescent="0.25">
      <c r="A96" s="11" t="s">
        <v>2011</v>
      </c>
      <c r="B96" s="12">
        <v>27609427000148</v>
      </c>
      <c r="C96" s="13" t="s">
        <v>2012</v>
      </c>
      <c r="D96" s="11" t="s">
        <v>2013</v>
      </c>
      <c r="E96" s="7">
        <f>F96</f>
        <v>44203</v>
      </c>
      <c r="F96" s="7">
        <v>44203</v>
      </c>
      <c r="G96" s="7">
        <v>44234</v>
      </c>
      <c r="H96" s="6">
        <f>YEAR(F96)</f>
        <v>2021</v>
      </c>
      <c r="I96" s="4">
        <f>MONTH(F96)</f>
        <v>1</v>
      </c>
      <c r="J96" s="6" t="str">
        <f>TEXT(I96*29,"Mmmmmmm")</f>
        <v>janeiro</v>
      </c>
      <c r="K96" s="5">
        <v>232000</v>
      </c>
      <c r="L96" s="11">
        <v>232000</v>
      </c>
      <c r="M96" s="11">
        <v>2020006367</v>
      </c>
      <c r="N96" s="11" t="s">
        <v>756</v>
      </c>
      <c r="O96" s="11" t="s">
        <v>12</v>
      </c>
      <c r="P96" s="11" t="s">
        <v>15</v>
      </c>
    </row>
    <row r="97" spans="1:16" ht="36" hidden="1" x14ac:dyDescent="0.25">
      <c r="A97" s="3" t="s">
        <v>2014</v>
      </c>
      <c r="B97" s="12">
        <v>10654927000107</v>
      </c>
      <c r="C97" s="13" t="s">
        <v>2015</v>
      </c>
      <c r="D97" s="3" t="s">
        <v>2016</v>
      </c>
      <c r="E97" s="7">
        <f>F97</f>
        <v>44210</v>
      </c>
      <c r="F97" s="7">
        <v>44210</v>
      </c>
      <c r="G97" s="7">
        <v>44574</v>
      </c>
      <c r="H97" s="6">
        <f>YEAR(F97)</f>
        <v>2021</v>
      </c>
      <c r="I97" s="4">
        <f>MONTH(F97)</f>
        <v>1</v>
      </c>
      <c r="J97" s="6" t="str">
        <f>TEXT(I97*29,"Mmmmmmm")</f>
        <v>janeiro</v>
      </c>
      <c r="K97" s="5">
        <v>0</v>
      </c>
      <c r="L97" s="3">
        <v>0</v>
      </c>
      <c r="M97" s="3">
        <v>2019005225</v>
      </c>
      <c r="N97" s="3" t="s">
        <v>14</v>
      </c>
      <c r="O97" s="11" t="s">
        <v>10</v>
      </c>
      <c r="P97" s="11" t="s">
        <v>15</v>
      </c>
    </row>
    <row r="98" spans="1:16" hidden="1" x14ac:dyDescent="0.25">
      <c r="A98" s="3" t="s">
        <v>2008</v>
      </c>
      <c r="B98" s="12">
        <v>1449930000602</v>
      </c>
      <c r="C98" s="13" t="s">
        <v>2017</v>
      </c>
      <c r="D98" s="3" t="s">
        <v>2018</v>
      </c>
      <c r="E98" s="7">
        <f>F98</f>
        <v>44215</v>
      </c>
      <c r="F98" s="7">
        <v>44215</v>
      </c>
      <c r="G98" s="7">
        <v>44304</v>
      </c>
      <c r="H98" s="6">
        <f>YEAR(F98)</f>
        <v>2021</v>
      </c>
      <c r="I98" s="4">
        <f>MONTH(F98)</f>
        <v>1</v>
      </c>
      <c r="J98" s="6" t="str">
        <f>TEXT(I98*29,"Mmmmmmm")</f>
        <v>janeiro</v>
      </c>
      <c r="K98" s="5">
        <v>300000</v>
      </c>
      <c r="L98" s="3">
        <v>100000</v>
      </c>
      <c r="M98" s="3">
        <v>2020001979</v>
      </c>
      <c r="N98" s="3" t="s">
        <v>14</v>
      </c>
      <c r="O98" s="11" t="s">
        <v>10</v>
      </c>
      <c r="P98" s="11" t="s">
        <v>15</v>
      </c>
    </row>
    <row r="99" spans="1:16" ht="24" hidden="1" x14ac:dyDescent="0.25">
      <c r="A99" s="3" t="s">
        <v>2034</v>
      </c>
      <c r="B99" s="12">
        <v>20720905000224</v>
      </c>
      <c r="C99" s="13" t="s">
        <v>2035</v>
      </c>
      <c r="D99" s="3" t="s">
        <v>1615</v>
      </c>
      <c r="E99" s="7">
        <f>F99</f>
        <v>44204</v>
      </c>
      <c r="F99" s="7">
        <v>44204</v>
      </c>
      <c r="G99" s="7">
        <v>44568</v>
      </c>
      <c r="H99" s="6">
        <f>YEAR(F99)</f>
        <v>2021</v>
      </c>
      <c r="I99" s="4">
        <f>MONTH(F99)</f>
        <v>1</v>
      </c>
      <c r="J99" s="6" t="str">
        <f>TEXT(I99*29,"Mmmmmmm")</f>
        <v>janeiro</v>
      </c>
      <c r="K99" s="5">
        <v>48584.04</v>
      </c>
      <c r="L99" s="3">
        <v>4048.67</v>
      </c>
      <c r="M99" s="3">
        <v>2020005391</v>
      </c>
      <c r="N99" s="3" t="s">
        <v>14</v>
      </c>
      <c r="O99" s="11" t="s">
        <v>12</v>
      </c>
      <c r="P99" s="11" t="s">
        <v>15</v>
      </c>
    </row>
    <row r="100" spans="1:16" ht="36" hidden="1" x14ac:dyDescent="0.25">
      <c r="A100" s="11" t="s">
        <v>2011</v>
      </c>
      <c r="B100" s="12">
        <v>27609427000148</v>
      </c>
      <c r="C100" s="13" t="s">
        <v>2118</v>
      </c>
      <c r="D100" s="11" t="s">
        <v>2013</v>
      </c>
      <c r="E100" s="7">
        <f>F100</f>
        <v>44203</v>
      </c>
      <c r="F100" s="7">
        <v>44203</v>
      </c>
      <c r="G100" s="7">
        <v>44233</v>
      </c>
      <c r="H100" s="6">
        <f>YEAR(F100)</f>
        <v>2021</v>
      </c>
      <c r="I100" s="4">
        <f>MONTH(F100)</f>
        <v>1</v>
      </c>
      <c r="J100" s="6" t="str">
        <f>TEXT(I100*29,"Mmmmmmm")</f>
        <v>janeiro</v>
      </c>
      <c r="K100" s="5">
        <v>232000</v>
      </c>
      <c r="L100" s="11">
        <v>232000</v>
      </c>
      <c r="M100" s="11">
        <v>2020006367</v>
      </c>
      <c r="N100" s="11" t="s">
        <v>756</v>
      </c>
      <c r="O100" s="11" t="s">
        <v>12</v>
      </c>
      <c r="P100" s="11" t="s">
        <v>15</v>
      </c>
    </row>
    <row r="101" spans="1:16" ht="24" hidden="1" x14ac:dyDescent="0.25">
      <c r="A101" s="3" t="s">
        <v>353</v>
      </c>
      <c r="B101" s="12">
        <v>17621812000157</v>
      </c>
      <c r="C101" s="13" t="s">
        <v>358</v>
      </c>
      <c r="D101" s="3" t="s">
        <v>355</v>
      </c>
      <c r="E101" s="7">
        <v>44589</v>
      </c>
      <c r="F101" s="7">
        <v>44590</v>
      </c>
      <c r="G101" s="7">
        <v>44954</v>
      </c>
      <c r="H101" s="6">
        <f>YEAR(F101)</f>
        <v>2022</v>
      </c>
      <c r="I101" s="4">
        <f>MONTH(F101)</f>
        <v>1</v>
      </c>
      <c r="J101" s="6" t="str">
        <f>TEXT(I101*29,"Mmmmmmm")</f>
        <v>janeiro</v>
      </c>
      <c r="K101" s="5">
        <v>3096000</v>
      </c>
      <c r="L101" s="3">
        <v>281454.55</v>
      </c>
      <c r="M101" s="3">
        <v>2017006093</v>
      </c>
      <c r="N101" s="3" t="s">
        <v>14</v>
      </c>
      <c r="O101" s="11" t="s">
        <v>12</v>
      </c>
      <c r="P101" s="11" t="s">
        <v>11</v>
      </c>
    </row>
    <row r="102" spans="1:16" ht="24" hidden="1" x14ac:dyDescent="0.25">
      <c r="A102" s="11" t="s">
        <v>446</v>
      </c>
      <c r="B102" s="12">
        <v>740696000192</v>
      </c>
      <c r="C102" s="13" t="s">
        <v>845</v>
      </c>
      <c r="D102" s="11" t="s">
        <v>841</v>
      </c>
      <c r="E102" s="7">
        <v>44573</v>
      </c>
      <c r="F102" s="7">
        <v>44572</v>
      </c>
      <c r="G102" s="7">
        <v>45007</v>
      </c>
      <c r="H102" s="6">
        <f>YEAR(F102)</f>
        <v>2022</v>
      </c>
      <c r="I102" s="4">
        <f>MONTH(F102)</f>
        <v>1</v>
      </c>
      <c r="J102" s="6" t="str">
        <f>TEXT(I102*29,"Mmmmmmm")</f>
        <v>janeiro</v>
      </c>
      <c r="K102" s="5">
        <v>1296020</v>
      </c>
      <c r="L102" s="11">
        <v>117820</v>
      </c>
      <c r="M102" s="11">
        <v>2018006072</v>
      </c>
      <c r="N102" s="11" t="s">
        <v>756</v>
      </c>
      <c r="O102" s="11" t="s">
        <v>12</v>
      </c>
      <c r="P102" s="11" t="s">
        <v>11</v>
      </c>
    </row>
    <row r="103" spans="1:16" ht="36" hidden="1" x14ac:dyDescent="0.25">
      <c r="A103" s="11" t="s">
        <v>165</v>
      </c>
      <c r="B103" s="12">
        <v>76535764000143</v>
      </c>
      <c r="C103" s="13" t="s">
        <v>1197</v>
      </c>
      <c r="D103" s="11" t="s">
        <v>1194</v>
      </c>
      <c r="E103" s="7">
        <v>44551</v>
      </c>
      <c r="F103" s="7">
        <v>44564</v>
      </c>
      <c r="G103" s="7">
        <v>45293</v>
      </c>
      <c r="H103" s="6">
        <f>YEAR(F103)</f>
        <v>2022</v>
      </c>
      <c r="I103" s="4">
        <f>MONTH(F103)</f>
        <v>1</v>
      </c>
      <c r="J103" s="6" t="str">
        <f>TEXT(I103*29,"Mmmmmmm")</f>
        <v>janeiro</v>
      </c>
      <c r="K103" s="5">
        <v>144399.6</v>
      </c>
      <c r="L103" s="11">
        <v>6278.24</v>
      </c>
      <c r="M103" s="11">
        <v>2019001969</v>
      </c>
      <c r="N103" s="11" t="s">
        <v>756</v>
      </c>
      <c r="O103" s="11" t="s">
        <v>12</v>
      </c>
      <c r="P103" s="11" t="s">
        <v>11</v>
      </c>
    </row>
    <row r="104" spans="1:16" ht="24" hidden="1" x14ac:dyDescent="0.25">
      <c r="A104" s="3" t="s">
        <v>1237</v>
      </c>
      <c r="B104" s="12">
        <v>20630078000105</v>
      </c>
      <c r="C104" s="13" t="s">
        <v>1243</v>
      </c>
      <c r="D104" s="3" t="s">
        <v>1239</v>
      </c>
      <c r="E104" s="7">
        <v>44602</v>
      </c>
      <c r="F104" s="7">
        <v>44575</v>
      </c>
      <c r="G104" s="7">
        <v>44590</v>
      </c>
      <c r="H104" s="6">
        <f>YEAR(F104)</f>
        <v>2022</v>
      </c>
      <c r="I104" s="4">
        <f>MONTH(F104)</f>
        <v>1</v>
      </c>
      <c r="J104" s="6" t="str">
        <f>TEXT(I104*29,"Mmmmmmm")</f>
        <v>janeiro</v>
      </c>
      <c r="K104" s="5">
        <v>9736.06</v>
      </c>
      <c r="L104" s="3">
        <v>1947.21</v>
      </c>
      <c r="M104" s="3">
        <v>2019001968</v>
      </c>
      <c r="N104" s="3" t="s">
        <v>14</v>
      </c>
      <c r="O104" s="11" t="s">
        <v>12</v>
      </c>
      <c r="P104" s="11" t="s">
        <v>11</v>
      </c>
    </row>
    <row r="105" spans="1:16" ht="36" hidden="1" x14ac:dyDescent="0.25">
      <c r="A105" s="11" t="s">
        <v>1296</v>
      </c>
      <c r="B105" s="12">
        <v>2955015000139</v>
      </c>
      <c r="C105" s="13" t="s">
        <v>1406</v>
      </c>
      <c r="D105" s="11" t="s">
        <v>1403</v>
      </c>
      <c r="E105" s="7">
        <v>44566</v>
      </c>
      <c r="F105" s="7">
        <v>44575</v>
      </c>
      <c r="G105" s="7">
        <v>44664</v>
      </c>
      <c r="H105" s="6">
        <f>YEAR(F105)</f>
        <v>2022</v>
      </c>
      <c r="I105" s="4">
        <f>MONTH(F105)</f>
        <v>1</v>
      </c>
      <c r="J105" s="6" t="str">
        <f>TEXT(I105*29,"Mmmmmmm")</f>
        <v>janeiro</v>
      </c>
      <c r="K105" s="5">
        <v>58418.400000000001</v>
      </c>
      <c r="L105" s="11">
        <v>29209.200000000001</v>
      </c>
      <c r="M105" s="11">
        <v>2019003983</v>
      </c>
      <c r="N105" s="11" t="s">
        <v>756</v>
      </c>
      <c r="O105" s="11" t="s">
        <v>12</v>
      </c>
      <c r="P105" s="11" t="s">
        <v>15</v>
      </c>
    </row>
    <row r="106" spans="1:16" ht="36" hidden="1" x14ac:dyDescent="0.25">
      <c r="A106" s="11" t="s">
        <v>1296</v>
      </c>
      <c r="B106" s="12">
        <v>2955015000139</v>
      </c>
      <c r="C106" s="13" t="s">
        <v>1412</v>
      </c>
      <c r="D106" s="11" t="s">
        <v>1408</v>
      </c>
      <c r="E106" s="7">
        <v>44566</v>
      </c>
      <c r="F106" s="7">
        <v>44575</v>
      </c>
      <c r="G106" s="7">
        <v>44664</v>
      </c>
      <c r="H106" s="6">
        <f>YEAR(F106)</f>
        <v>2022</v>
      </c>
      <c r="I106" s="4">
        <f>MONTH(F106)</f>
        <v>1</v>
      </c>
      <c r="J106" s="6" t="str">
        <f>TEXT(I106*29,"Mmmmmmm")</f>
        <v>janeiro</v>
      </c>
      <c r="K106" s="5">
        <v>58418.400000000001</v>
      </c>
      <c r="L106" s="11">
        <v>29209.200000000001</v>
      </c>
      <c r="M106" s="11">
        <v>2019003983</v>
      </c>
      <c r="N106" s="11" t="s">
        <v>756</v>
      </c>
      <c r="O106" s="11" t="s">
        <v>12</v>
      </c>
      <c r="P106" s="11" t="s">
        <v>15</v>
      </c>
    </row>
    <row r="107" spans="1:16" ht="36" hidden="1" x14ac:dyDescent="0.25">
      <c r="A107" s="11" t="s">
        <v>1296</v>
      </c>
      <c r="B107" s="12">
        <v>2955015000139</v>
      </c>
      <c r="C107" s="13" t="s">
        <v>1417</v>
      </c>
      <c r="D107" s="11" t="s">
        <v>1414</v>
      </c>
      <c r="E107" s="7">
        <v>44566</v>
      </c>
      <c r="F107" s="7">
        <v>44575</v>
      </c>
      <c r="G107" s="7">
        <v>44664</v>
      </c>
      <c r="H107" s="6">
        <f>YEAR(F107)</f>
        <v>2022</v>
      </c>
      <c r="I107" s="4">
        <f>MONTH(F107)</f>
        <v>1</v>
      </c>
      <c r="J107" s="6" t="str">
        <f>TEXT(I107*29,"Mmmmmmm")</f>
        <v>janeiro</v>
      </c>
      <c r="K107" s="5">
        <v>58418.400000000001</v>
      </c>
      <c r="L107" s="11">
        <v>29209.200000000001</v>
      </c>
      <c r="M107" s="11">
        <v>2019003983</v>
      </c>
      <c r="N107" s="11" t="s">
        <v>756</v>
      </c>
      <c r="O107" s="11" t="s">
        <v>12</v>
      </c>
      <c r="P107" s="11" t="s">
        <v>15</v>
      </c>
    </row>
    <row r="108" spans="1:16" ht="36" hidden="1" x14ac:dyDescent="0.25">
      <c r="A108" s="11" t="s">
        <v>1296</v>
      </c>
      <c r="B108" s="12">
        <v>2955015000139</v>
      </c>
      <c r="C108" s="13" t="s">
        <v>1422</v>
      </c>
      <c r="D108" s="11" t="s">
        <v>1419</v>
      </c>
      <c r="E108" s="7">
        <v>44566</v>
      </c>
      <c r="F108" s="7">
        <v>44575</v>
      </c>
      <c r="G108" s="7">
        <v>44664</v>
      </c>
      <c r="H108" s="6">
        <f>YEAR(F108)</f>
        <v>2022</v>
      </c>
      <c r="I108" s="4">
        <f>MONTH(F108)</f>
        <v>1</v>
      </c>
      <c r="J108" s="6" t="str">
        <f>TEXT(I108*29,"Mmmmmmm")</f>
        <v>janeiro</v>
      </c>
      <c r="K108" s="5">
        <v>58418.400000000001</v>
      </c>
      <c r="L108" s="11">
        <v>29209.200000000001</v>
      </c>
      <c r="M108" s="11">
        <v>2019003983</v>
      </c>
      <c r="N108" s="11" t="s">
        <v>756</v>
      </c>
      <c r="O108" s="11" t="s">
        <v>12</v>
      </c>
      <c r="P108" s="11" t="s">
        <v>15</v>
      </c>
    </row>
    <row r="109" spans="1:16" ht="36" hidden="1" x14ac:dyDescent="0.25">
      <c r="A109" s="11" t="s">
        <v>1296</v>
      </c>
      <c r="B109" s="12">
        <v>2955015000139</v>
      </c>
      <c r="C109" s="13" t="s">
        <v>1427</v>
      </c>
      <c r="D109" s="11" t="s">
        <v>1424</v>
      </c>
      <c r="E109" s="7">
        <v>44566</v>
      </c>
      <c r="F109" s="7">
        <v>44575</v>
      </c>
      <c r="G109" s="7">
        <v>44664</v>
      </c>
      <c r="H109" s="6">
        <f>YEAR(F109)</f>
        <v>2022</v>
      </c>
      <c r="I109" s="4">
        <f>MONTH(F109)</f>
        <v>1</v>
      </c>
      <c r="J109" s="6" t="str">
        <f>TEXT(I109*29,"Mmmmmmm")</f>
        <v>janeiro</v>
      </c>
      <c r="K109" s="5">
        <v>68533.2</v>
      </c>
      <c r="L109" s="11">
        <v>34266.6</v>
      </c>
      <c r="M109" s="11">
        <v>2019003983</v>
      </c>
      <c r="N109" s="11" t="s">
        <v>756</v>
      </c>
      <c r="O109" s="11" t="s">
        <v>12</v>
      </c>
      <c r="P109" s="11" t="s">
        <v>15</v>
      </c>
    </row>
    <row r="110" spans="1:16" ht="36" hidden="1" x14ac:dyDescent="0.25">
      <c r="A110" s="11" t="s">
        <v>1296</v>
      </c>
      <c r="B110" s="12">
        <v>2955015000139</v>
      </c>
      <c r="C110" s="13" t="s">
        <v>1432</v>
      </c>
      <c r="D110" s="11" t="s">
        <v>1429</v>
      </c>
      <c r="E110" s="7">
        <v>44566</v>
      </c>
      <c r="F110" s="7">
        <v>44575</v>
      </c>
      <c r="G110" s="7">
        <v>44664</v>
      </c>
      <c r="H110" s="6">
        <f>YEAR(F110)</f>
        <v>2022</v>
      </c>
      <c r="I110" s="4">
        <f>MONTH(F110)</f>
        <v>1</v>
      </c>
      <c r="J110" s="6" t="str">
        <f>TEXT(I110*29,"Mmmmmmm")</f>
        <v>janeiro</v>
      </c>
      <c r="K110" s="5">
        <v>58418.400000000001</v>
      </c>
      <c r="L110" s="11">
        <v>29209.200000000001</v>
      </c>
      <c r="M110" s="11">
        <v>2019003983</v>
      </c>
      <c r="N110" s="11" t="s">
        <v>756</v>
      </c>
      <c r="O110" s="11" t="s">
        <v>12</v>
      </c>
      <c r="P110" s="11" t="s">
        <v>15</v>
      </c>
    </row>
    <row r="111" spans="1:16" ht="36" hidden="1" x14ac:dyDescent="0.25">
      <c r="A111" s="11" t="s">
        <v>1296</v>
      </c>
      <c r="B111" s="12">
        <v>2955015000139</v>
      </c>
      <c r="C111" s="13" t="s">
        <v>1437</v>
      </c>
      <c r="D111" s="11" t="s">
        <v>1434</v>
      </c>
      <c r="E111" s="7">
        <v>44566</v>
      </c>
      <c r="F111" s="7">
        <v>44575</v>
      </c>
      <c r="G111" s="7">
        <v>44664</v>
      </c>
      <c r="H111" s="6">
        <f>YEAR(F111)</f>
        <v>2022</v>
      </c>
      <c r="I111" s="4">
        <f>MONTH(F111)</f>
        <v>1</v>
      </c>
      <c r="J111" s="6" t="str">
        <f>TEXT(I111*29,"Mmmmmmm")</f>
        <v>janeiro</v>
      </c>
      <c r="K111" s="5">
        <v>68533.2</v>
      </c>
      <c r="L111" s="11">
        <v>34266.6</v>
      </c>
      <c r="M111" s="11">
        <v>2019003983</v>
      </c>
      <c r="N111" s="11" t="s">
        <v>756</v>
      </c>
      <c r="O111" s="11" t="s">
        <v>12</v>
      </c>
      <c r="P111" s="11" t="s">
        <v>15</v>
      </c>
    </row>
    <row r="112" spans="1:16" ht="36" hidden="1" x14ac:dyDescent="0.25">
      <c r="A112" s="11" t="s">
        <v>1296</v>
      </c>
      <c r="B112" s="12">
        <v>2955015000139</v>
      </c>
      <c r="C112" s="13" t="s">
        <v>1442</v>
      </c>
      <c r="D112" s="11" t="s">
        <v>1439</v>
      </c>
      <c r="E112" s="7">
        <v>44566</v>
      </c>
      <c r="F112" s="7">
        <v>44575</v>
      </c>
      <c r="G112" s="7">
        <v>44664</v>
      </c>
      <c r="H112" s="6">
        <f>YEAR(F112)</f>
        <v>2022</v>
      </c>
      <c r="I112" s="4">
        <f>MONTH(F112)</f>
        <v>1</v>
      </c>
      <c r="J112" s="6" t="str">
        <f>TEXT(I112*29,"Mmmmmmm")</f>
        <v>janeiro</v>
      </c>
      <c r="K112" s="5">
        <v>68533.2</v>
      </c>
      <c r="L112" s="11">
        <v>34266.6</v>
      </c>
      <c r="M112" s="11">
        <v>2019003983</v>
      </c>
      <c r="N112" s="11" t="s">
        <v>756</v>
      </c>
      <c r="O112" s="11" t="s">
        <v>12</v>
      </c>
      <c r="P112" s="11" t="s">
        <v>15</v>
      </c>
    </row>
    <row r="113" spans="1:16" ht="24" hidden="1" x14ac:dyDescent="0.25">
      <c r="A113" s="11" t="s">
        <v>1605</v>
      </c>
      <c r="B113" s="12">
        <v>5934885000381</v>
      </c>
      <c r="C113" s="13" t="s">
        <v>1609</v>
      </c>
      <c r="D113" s="11" t="s">
        <v>1579</v>
      </c>
      <c r="E113" s="7">
        <v>44553</v>
      </c>
      <c r="F113" s="7">
        <v>44575</v>
      </c>
      <c r="G113" s="7">
        <v>44939</v>
      </c>
      <c r="H113" s="6">
        <f>YEAR(F113)</f>
        <v>2022</v>
      </c>
      <c r="I113" s="4">
        <f>MONTH(F113)</f>
        <v>1</v>
      </c>
      <c r="J113" s="6" t="str">
        <f>TEXT(I113*29,"Mmmmmmm")</f>
        <v>janeiro</v>
      </c>
      <c r="K113" s="5">
        <v>1700</v>
      </c>
      <c r="L113" s="11">
        <v>154.55000000000001</v>
      </c>
      <c r="M113" s="11" t="s">
        <v>1610</v>
      </c>
      <c r="N113" s="11" t="s">
        <v>756</v>
      </c>
      <c r="O113" s="11" t="s">
        <v>12</v>
      </c>
      <c r="P113" s="11" t="s">
        <v>11</v>
      </c>
    </row>
    <row r="114" spans="1:16" ht="36" hidden="1" x14ac:dyDescent="0.25">
      <c r="A114" s="11" t="s">
        <v>1639</v>
      </c>
      <c r="B114" s="12">
        <v>26921908000121</v>
      </c>
      <c r="C114" s="13" t="s">
        <v>1644</v>
      </c>
      <c r="D114" s="11" t="s">
        <v>1641</v>
      </c>
      <c r="E114" s="7">
        <v>44567</v>
      </c>
      <c r="F114" s="7">
        <v>44575</v>
      </c>
      <c r="G114" s="7">
        <v>44939</v>
      </c>
      <c r="H114" s="6">
        <f>YEAR(F114)</f>
        <v>2022</v>
      </c>
      <c r="I114" s="4">
        <f>MONTH(F114)</f>
        <v>1</v>
      </c>
      <c r="J114" s="6" t="str">
        <f>TEXT(I114*29,"Mmmmmmm")</f>
        <v>janeiro</v>
      </c>
      <c r="K114" s="5">
        <v>6300</v>
      </c>
      <c r="L114" s="11">
        <v>572.73</v>
      </c>
      <c r="M114" s="11" t="s">
        <v>1645</v>
      </c>
      <c r="N114" s="11" t="s">
        <v>756</v>
      </c>
      <c r="O114" s="11" t="s">
        <v>12</v>
      </c>
      <c r="P114" s="11" t="s">
        <v>11</v>
      </c>
    </row>
    <row r="115" spans="1:16" ht="36" hidden="1" x14ac:dyDescent="0.25">
      <c r="A115" s="11" t="s">
        <v>1646</v>
      </c>
      <c r="B115" s="12">
        <v>90180605000102</v>
      </c>
      <c r="C115" s="13" t="s">
        <v>1651</v>
      </c>
      <c r="D115" s="11" t="s">
        <v>1648</v>
      </c>
      <c r="E115" s="7">
        <v>44557</v>
      </c>
      <c r="F115" s="7">
        <v>44576</v>
      </c>
      <c r="G115" s="7">
        <v>44940</v>
      </c>
      <c r="H115" s="6">
        <f>YEAR(F115)</f>
        <v>2022</v>
      </c>
      <c r="I115" s="4">
        <f>MONTH(F115)</f>
        <v>1</v>
      </c>
      <c r="J115" s="6" t="str">
        <f>TEXT(I115*29,"Mmmmmmm")</f>
        <v>janeiro</v>
      </c>
      <c r="K115" s="5">
        <v>4384.8</v>
      </c>
      <c r="L115" s="11">
        <v>398.62</v>
      </c>
      <c r="M115" s="11">
        <v>2019004842</v>
      </c>
      <c r="N115" s="11" t="s">
        <v>756</v>
      </c>
      <c r="O115" s="11" t="s">
        <v>12</v>
      </c>
      <c r="P115" s="11" t="s">
        <v>15</v>
      </c>
    </row>
    <row r="116" spans="1:16" ht="36" hidden="1" x14ac:dyDescent="0.25">
      <c r="A116" s="11" t="s">
        <v>1646</v>
      </c>
      <c r="B116" s="12">
        <v>90180605000102</v>
      </c>
      <c r="C116" s="13" t="s">
        <v>1655</v>
      </c>
      <c r="D116" s="11" t="s">
        <v>1653</v>
      </c>
      <c r="E116" s="7">
        <v>44557</v>
      </c>
      <c r="F116" s="7">
        <v>44576</v>
      </c>
      <c r="G116" s="7">
        <v>44940</v>
      </c>
      <c r="H116" s="6">
        <f>YEAR(F116)</f>
        <v>2022</v>
      </c>
      <c r="I116" s="4">
        <f>MONTH(F116)</f>
        <v>1</v>
      </c>
      <c r="J116" s="6" t="str">
        <f>TEXT(I116*29,"Mmmmmmm")</f>
        <v>janeiro</v>
      </c>
      <c r="K116" s="5">
        <v>3132</v>
      </c>
      <c r="L116" s="11">
        <v>284.73</v>
      </c>
      <c r="M116" s="11">
        <v>2019004842</v>
      </c>
      <c r="N116" s="11" t="s">
        <v>756</v>
      </c>
      <c r="O116" s="11" t="s">
        <v>12</v>
      </c>
      <c r="P116" s="11" t="s">
        <v>15</v>
      </c>
    </row>
    <row r="117" spans="1:16" ht="36" hidden="1" x14ac:dyDescent="0.25">
      <c r="A117" s="11" t="s">
        <v>1656</v>
      </c>
      <c r="B117" s="12">
        <v>17438084000142</v>
      </c>
      <c r="C117" s="13" t="s">
        <v>1661</v>
      </c>
      <c r="D117" s="11" t="s">
        <v>1658</v>
      </c>
      <c r="E117" s="7">
        <v>44589</v>
      </c>
      <c r="F117" s="7">
        <v>44591</v>
      </c>
      <c r="G117" s="7">
        <v>44955</v>
      </c>
      <c r="H117" s="6">
        <f>YEAR(F117)</f>
        <v>2022</v>
      </c>
      <c r="I117" s="4">
        <f>MONTH(F117)</f>
        <v>1</v>
      </c>
      <c r="J117" s="6" t="str">
        <f>TEXT(I117*29,"Mmmmmmm")</f>
        <v>janeiro</v>
      </c>
      <c r="K117" s="5">
        <v>178237.01</v>
      </c>
      <c r="L117" s="11">
        <v>16203.36</v>
      </c>
      <c r="M117" s="11">
        <v>2019004654</v>
      </c>
      <c r="N117" s="11" t="s">
        <v>756</v>
      </c>
      <c r="O117" s="11" t="s">
        <v>12</v>
      </c>
      <c r="P117" s="11" t="s">
        <v>11</v>
      </c>
    </row>
    <row r="118" spans="1:16" ht="24" hidden="1" x14ac:dyDescent="0.25">
      <c r="A118" s="11" t="s">
        <v>1345</v>
      </c>
      <c r="B118" s="12">
        <v>33551918000188</v>
      </c>
      <c r="C118" s="13" t="s">
        <v>1936</v>
      </c>
      <c r="D118" s="11" t="s">
        <v>1934</v>
      </c>
      <c r="E118" s="7">
        <v>44574</v>
      </c>
      <c r="F118" s="7">
        <v>44574</v>
      </c>
      <c r="G118" s="7">
        <v>44623</v>
      </c>
      <c r="H118" s="6">
        <f>YEAR(F118)</f>
        <v>2022</v>
      </c>
      <c r="I118" s="4">
        <f>MONTH(F118)</f>
        <v>1</v>
      </c>
      <c r="J118" s="6" t="str">
        <f>TEXT(I118*29,"Mmmmmmm")</f>
        <v>janeiro</v>
      </c>
      <c r="K118" s="5">
        <v>74646.36</v>
      </c>
      <c r="L118" s="11">
        <v>6786.03</v>
      </c>
      <c r="M118" s="11">
        <v>2020000614</v>
      </c>
      <c r="N118" s="11" t="s">
        <v>756</v>
      </c>
      <c r="O118" s="11" t="s">
        <v>12</v>
      </c>
      <c r="P118" s="11" t="s">
        <v>15</v>
      </c>
    </row>
    <row r="119" spans="1:16" ht="24" hidden="1" x14ac:dyDescent="0.25">
      <c r="A119" s="11" t="s">
        <v>366</v>
      </c>
      <c r="B119" s="12">
        <v>18290220000162</v>
      </c>
      <c r="C119" s="13" t="s">
        <v>2382</v>
      </c>
      <c r="D119" s="11" t="s">
        <v>2381</v>
      </c>
      <c r="E119" s="7">
        <v>44579</v>
      </c>
      <c r="F119" s="7">
        <v>44580</v>
      </c>
      <c r="G119" s="7">
        <v>44638</v>
      </c>
      <c r="H119" s="6">
        <f>YEAR(F119)</f>
        <v>2022</v>
      </c>
      <c r="I119" s="4">
        <f>MONTH(F119)</f>
        <v>1</v>
      </c>
      <c r="J119" s="6" t="str">
        <f>TEXT(I119*29,"Mmmmmmm")</f>
        <v>janeiro</v>
      </c>
      <c r="K119" s="5">
        <v>89910.47</v>
      </c>
      <c r="L119" s="11">
        <v>89910.47</v>
      </c>
      <c r="M119" s="11">
        <v>2021006734</v>
      </c>
      <c r="N119" s="11" t="s">
        <v>756</v>
      </c>
      <c r="O119" s="11" t="s">
        <v>12</v>
      </c>
      <c r="P119" s="11" t="s">
        <v>15</v>
      </c>
    </row>
    <row r="120" spans="1:16" ht="24" hidden="1" x14ac:dyDescent="0.25">
      <c r="A120" s="11" t="s">
        <v>2399</v>
      </c>
      <c r="B120" s="12">
        <v>37080205000134</v>
      </c>
      <c r="C120" s="13" t="s">
        <v>2400</v>
      </c>
      <c r="D120" s="11" t="s">
        <v>2401</v>
      </c>
      <c r="E120" s="7">
        <v>44568</v>
      </c>
      <c r="F120" s="7">
        <v>44568</v>
      </c>
      <c r="G120" s="7">
        <v>44932</v>
      </c>
      <c r="H120" s="6">
        <f>YEAR(F120)</f>
        <v>2022</v>
      </c>
      <c r="I120" s="4">
        <f>MONTH(F120)</f>
        <v>1</v>
      </c>
      <c r="J120" s="6" t="str">
        <f>TEXT(I120*29,"Mmmmmmm")</f>
        <v>janeiro</v>
      </c>
      <c r="K120" s="5">
        <v>179</v>
      </c>
      <c r="L120" s="11">
        <v>16.27</v>
      </c>
      <c r="M120" s="11">
        <v>2021000473</v>
      </c>
      <c r="N120" s="11" t="s">
        <v>756</v>
      </c>
      <c r="O120" s="11" t="s">
        <v>12</v>
      </c>
      <c r="P120" s="11" t="s">
        <v>11</v>
      </c>
    </row>
    <row r="121" spans="1:16" ht="24" hidden="1" x14ac:dyDescent="0.25">
      <c r="A121" s="3" t="s">
        <v>99</v>
      </c>
      <c r="B121" s="12">
        <v>31673254001095</v>
      </c>
      <c r="C121" s="13" t="s">
        <v>2413</v>
      </c>
      <c r="D121" s="3" t="s">
        <v>2414</v>
      </c>
      <c r="E121" s="7">
        <v>44575</v>
      </c>
      <c r="F121" s="7">
        <v>44581</v>
      </c>
      <c r="G121" s="7">
        <v>44945</v>
      </c>
      <c r="H121" s="6">
        <f>YEAR(F121)</f>
        <v>2022</v>
      </c>
      <c r="I121" s="4">
        <f>MONTH(F121)</f>
        <v>1</v>
      </c>
      <c r="J121" s="6" t="str">
        <f>TEXT(I121*29,"Mmmmmmm")</f>
        <v>janeiro</v>
      </c>
      <c r="K121" s="5">
        <v>1171.5</v>
      </c>
      <c r="L121" s="3">
        <v>106.5</v>
      </c>
      <c r="M121" s="3">
        <v>2021006206</v>
      </c>
      <c r="N121" s="3" t="s">
        <v>14</v>
      </c>
      <c r="O121" s="11" t="s">
        <v>12</v>
      </c>
      <c r="P121" s="11" t="s">
        <v>11</v>
      </c>
    </row>
    <row r="122" spans="1:16" ht="24" hidden="1" x14ac:dyDescent="0.25">
      <c r="A122" s="3" t="s">
        <v>78</v>
      </c>
      <c r="B122" s="12">
        <v>10750894000190</v>
      </c>
      <c r="C122" s="13" t="s">
        <v>2415</v>
      </c>
      <c r="D122" s="3" t="s">
        <v>2416</v>
      </c>
      <c r="E122" s="7">
        <v>44575</v>
      </c>
      <c r="F122" s="7">
        <v>44581</v>
      </c>
      <c r="G122" s="7">
        <v>44945</v>
      </c>
      <c r="H122" s="6">
        <f>YEAR(F122)</f>
        <v>2022</v>
      </c>
      <c r="I122" s="4">
        <f>MONTH(F122)</f>
        <v>1</v>
      </c>
      <c r="J122" s="6" t="str">
        <f>TEXT(I122*29,"Mmmmmmm")</f>
        <v>janeiro</v>
      </c>
      <c r="K122" s="5">
        <v>8208</v>
      </c>
      <c r="L122" s="3">
        <v>746.18</v>
      </c>
      <c r="M122" s="3">
        <v>2021006206</v>
      </c>
      <c r="N122" s="3" t="s">
        <v>14</v>
      </c>
      <c r="O122" s="11" t="s">
        <v>12</v>
      </c>
      <c r="P122" s="11" t="s">
        <v>11</v>
      </c>
    </row>
    <row r="123" spans="1:16" ht="24" hidden="1" x14ac:dyDescent="0.25">
      <c r="A123" s="3" t="s">
        <v>327</v>
      </c>
      <c r="B123" s="12">
        <v>5146498000119</v>
      </c>
      <c r="C123" s="13" t="s">
        <v>2417</v>
      </c>
      <c r="D123" s="3" t="s">
        <v>2418</v>
      </c>
      <c r="E123" s="7">
        <v>44575</v>
      </c>
      <c r="F123" s="7">
        <v>44581</v>
      </c>
      <c r="G123" s="7">
        <v>44945</v>
      </c>
      <c r="H123" s="6">
        <f>YEAR(F123)</f>
        <v>2022</v>
      </c>
      <c r="I123" s="4">
        <f>MONTH(F123)</f>
        <v>1</v>
      </c>
      <c r="J123" s="6" t="str">
        <f>TEXT(I123*29,"Mmmmmmm")</f>
        <v>janeiro</v>
      </c>
      <c r="K123" s="5">
        <v>75840</v>
      </c>
      <c r="L123" s="3">
        <v>6894.55</v>
      </c>
      <c r="M123" s="3">
        <v>2021006206</v>
      </c>
      <c r="N123" s="3" t="s">
        <v>14</v>
      </c>
      <c r="O123" s="11" t="s">
        <v>12</v>
      </c>
      <c r="P123" s="11" t="s">
        <v>11</v>
      </c>
    </row>
    <row r="124" spans="1:16" ht="24" hidden="1" x14ac:dyDescent="0.25">
      <c r="A124" s="3" t="s">
        <v>33</v>
      </c>
      <c r="B124" s="12">
        <v>19848316000166</v>
      </c>
      <c r="C124" s="13" t="s">
        <v>2419</v>
      </c>
      <c r="D124" s="3" t="s">
        <v>2420</v>
      </c>
      <c r="E124" s="7">
        <v>44578</v>
      </c>
      <c r="F124" s="7">
        <v>44581</v>
      </c>
      <c r="G124" s="7">
        <v>44945</v>
      </c>
      <c r="H124" s="6">
        <f>YEAR(F124)</f>
        <v>2022</v>
      </c>
      <c r="I124" s="4">
        <f>MONTH(F124)</f>
        <v>1</v>
      </c>
      <c r="J124" s="6" t="str">
        <f>TEXT(I124*29,"Mmmmmmm")</f>
        <v>janeiro</v>
      </c>
      <c r="K124" s="5">
        <v>188064</v>
      </c>
      <c r="L124" s="3">
        <v>17096.73</v>
      </c>
      <c r="M124" s="3" t="s">
        <v>2421</v>
      </c>
      <c r="N124" s="3" t="s">
        <v>14</v>
      </c>
      <c r="O124" s="11" t="s">
        <v>12</v>
      </c>
      <c r="P124" s="11" t="s">
        <v>11</v>
      </c>
    </row>
    <row r="125" spans="1:16" ht="24" hidden="1" x14ac:dyDescent="0.25">
      <c r="A125" s="3" t="s">
        <v>2430</v>
      </c>
      <c r="B125" s="12">
        <v>22307849000145</v>
      </c>
      <c r="C125" s="13" t="s">
        <v>2431</v>
      </c>
      <c r="D125" s="3" t="s">
        <v>2432</v>
      </c>
      <c r="E125" s="7">
        <v>44575</v>
      </c>
      <c r="F125" s="7">
        <v>44581</v>
      </c>
      <c r="G125" s="7">
        <v>44945</v>
      </c>
      <c r="H125" s="6">
        <f>YEAR(F125)</f>
        <v>2022</v>
      </c>
      <c r="I125" s="4">
        <f>MONTH(F125)</f>
        <v>1</v>
      </c>
      <c r="J125" s="6" t="str">
        <f>TEXT(I125*29,"Mmmmmmm")</f>
        <v>janeiro</v>
      </c>
      <c r="K125" s="5">
        <v>80592</v>
      </c>
      <c r="L125" s="3">
        <v>7326.55</v>
      </c>
      <c r="M125" s="3">
        <v>2021006206</v>
      </c>
      <c r="N125" s="3" t="s">
        <v>14</v>
      </c>
      <c r="O125" s="11" t="s">
        <v>10</v>
      </c>
      <c r="P125" s="11" t="s">
        <v>11</v>
      </c>
    </row>
    <row r="126" spans="1:16" ht="24" hidden="1" x14ac:dyDescent="0.25">
      <c r="A126" s="3" t="s">
        <v>2447</v>
      </c>
      <c r="B126" s="12">
        <v>25164770000109</v>
      </c>
      <c r="C126" s="13" t="s">
        <v>2448</v>
      </c>
      <c r="D126" s="3" t="s">
        <v>2449</v>
      </c>
      <c r="E126" s="7">
        <v>44575</v>
      </c>
      <c r="F126" s="7">
        <v>44581</v>
      </c>
      <c r="G126" s="7">
        <v>44945</v>
      </c>
      <c r="H126" s="6">
        <f>YEAR(F126)</f>
        <v>2022</v>
      </c>
      <c r="I126" s="4">
        <f>MONTH(F126)</f>
        <v>1</v>
      </c>
      <c r="J126" s="6" t="str">
        <f>TEXT(I126*29,"Mmmmmmm")</f>
        <v>janeiro</v>
      </c>
      <c r="K126" s="5">
        <v>24168</v>
      </c>
      <c r="L126" s="3">
        <v>2197.09</v>
      </c>
      <c r="M126" s="3">
        <v>2021006206</v>
      </c>
      <c r="N126" s="3" t="s">
        <v>14</v>
      </c>
      <c r="O126" s="11" t="s">
        <v>12</v>
      </c>
      <c r="P126" s="11" t="s">
        <v>11</v>
      </c>
    </row>
    <row r="127" spans="1:16" ht="24" hidden="1" x14ac:dyDescent="0.25">
      <c r="A127" s="3" t="s">
        <v>65</v>
      </c>
      <c r="B127" s="12">
        <v>4778125000106</v>
      </c>
      <c r="C127" s="13" t="s">
        <v>67</v>
      </c>
      <c r="D127" s="3" t="s">
        <v>66</v>
      </c>
      <c r="E127" s="7">
        <f>F127</f>
        <v>43156</v>
      </c>
      <c r="F127" s="7">
        <v>43156</v>
      </c>
      <c r="G127" s="7">
        <v>43520</v>
      </c>
      <c r="H127" s="6">
        <f>YEAR(F127)</f>
        <v>2018</v>
      </c>
      <c r="I127" s="4">
        <f>MONTH(F127)</f>
        <v>2</v>
      </c>
      <c r="J127" s="6" t="str">
        <f>TEXT(I127*29,"Mmmmmmm")</f>
        <v>fevereiro</v>
      </c>
      <c r="K127" s="5">
        <v>8992.7000000000007</v>
      </c>
      <c r="L127" s="3">
        <v>749.39</v>
      </c>
      <c r="M127" s="3">
        <v>2015003227</v>
      </c>
      <c r="N127" s="3" t="s">
        <v>14</v>
      </c>
      <c r="O127" s="11" t="s">
        <v>12</v>
      </c>
      <c r="P127" s="11" t="s">
        <v>15</v>
      </c>
    </row>
    <row r="128" spans="1:16" ht="24" hidden="1" x14ac:dyDescent="0.25">
      <c r="A128" s="3" t="s">
        <v>159</v>
      </c>
      <c r="B128" s="12">
        <v>26619734000147</v>
      </c>
      <c r="C128" s="13" t="s">
        <v>161</v>
      </c>
      <c r="D128" s="3" t="s">
        <v>160</v>
      </c>
      <c r="E128" s="7">
        <f>F128</f>
        <v>43132</v>
      </c>
      <c r="F128" s="7">
        <v>43132</v>
      </c>
      <c r="G128" s="7">
        <v>43496</v>
      </c>
      <c r="H128" s="6">
        <f>YEAR(F128)</f>
        <v>2018</v>
      </c>
      <c r="I128" s="4">
        <f>MONTH(F128)</f>
        <v>2</v>
      </c>
      <c r="J128" s="6" t="str">
        <f>TEXT(I128*29,"Mmmmmmm")</f>
        <v>fevereiro</v>
      </c>
      <c r="K128" s="5">
        <v>6000</v>
      </c>
      <c r="L128" s="3">
        <v>500</v>
      </c>
      <c r="M128" s="3">
        <v>2015002847</v>
      </c>
      <c r="N128" s="3" t="s">
        <v>14</v>
      </c>
      <c r="O128" s="11" t="s">
        <v>12</v>
      </c>
      <c r="P128" s="11" t="s">
        <v>15</v>
      </c>
    </row>
    <row r="129" spans="1:16" hidden="1" x14ac:dyDescent="0.25">
      <c r="A129" s="3" t="s">
        <v>202</v>
      </c>
      <c r="B129" s="12">
        <v>1536754000123</v>
      </c>
      <c r="C129" s="13" t="s">
        <v>204</v>
      </c>
      <c r="D129" s="3" t="s">
        <v>203</v>
      </c>
      <c r="E129" s="7">
        <f>F129</f>
        <v>43141</v>
      </c>
      <c r="F129" s="7">
        <v>43141</v>
      </c>
      <c r="G129" s="7">
        <v>43505</v>
      </c>
      <c r="H129" s="6">
        <f>YEAR(F129)</f>
        <v>2018</v>
      </c>
      <c r="I129" s="4">
        <f>MONTH(F129)</f>
        <v>2</v>
      </c>
      <c r="J129" s="6" t="str">
        <f>TEXT(I129*29,"Mmmmmmm")</f>
        <v>fevereiro</v>
      </c>
      <c r="K129" s="5">
        <v>10500</v>
      </c>
      <c r="L129" s="3">
        <v>875</v>
      </c>
      <c r="M129" s="3">
        <v>2016005716</v>
      </c>
      <c r="N129" s="3" t="s">
        <v>14</v>
      </c>
      <c r="O129" s="11" t="s">
        <v>12</v>
      </c>
      <c r="P129" s="11" t="s">
        <v>15</v>
      </c>
    </row>
    <row r="130" spans="1:16" ht="36" hidden="1" x14ac:dyDescent="0.25">
      <c r="A130" s="3" t="s">
        <v>340</v>
      </c>
      <c r="B130" s="12">
        <v>1277573000120</v>
      </c>
      <c r="C130" s="13" t="s">
        <v>341</v>
      </c>
      <c r="D130" s="3" t="s">
        <v>342</v>
      </c>
      <c r="E130" s="7">
        <v>43152</v>
      </c>
      <c r="F130" s="7">
        <v>43152</v>
      </c>
      <c r="G130" s="7">
        <v>43516</v>
      </c>
      <c r="H130" s="6">
        <f>YEAR(F130)</f>
        <v>2018</v>
      </c>
      <c r="I130" s="4">
        <f>MONTH(F130)</f>
        <v>2</v>
      </c>
      <c r="J130" s="6" t="str">
        <f>TEXT(I130*29,"Mmmmmmm")</f>
        <v>fevereiro</v>
      </c>
      <c r="K130" s="5">
        <v>376757.44</v>
      </c>
      <c r="L130" s="3">
        <v>31396.45</v>
      </c>
      <c r="M130" s="3" t="s">
        <v>343</v>
      </c>
      <c r="N130" s="3" t="s">
        <v>14</v>
      </c>
      <c r="O130" s="11" t="s">
        <v>12</v>
      </c>
      <c r="P130" s="11" t="s">
        <v>11</v>
      </c>
    </row>
    <row r="131" spans="1:16" ht="24" hidden="1" x14ac:dyDescent="0.25">
      <c r="A131" s="3" t="s">
        <v>349</v>
      </c>
      <c r="B131" s="12">
        <v>24479748000187</v>
      </c>
      <c r="C131" s="13" t="s">
        <v>350</v>
      </c>
      <c r="D131" s="3" t="s">
        <v>351</v>
      </c>
      <c r="E131" s="7">
        <f>F131</f>
        <v>43145</v>
      </c>
      <c r="F131" s="7">
        <v>43145</v>
      </c>
      <c r="G131" s="7">
        <v>43539</v>
      </c>
      <c r="H131" s="6">
        <f>YEAR(F131)</f>
        <v>2018</v>
      </c>
      <c r="I131" s="4">
        <f>MONTH(F131)</f>
        <v>2</v>
      </c>
      <c r="J131" s="6" t="str">
        <f>TEXT(I131*29,"Mmmmmmm")</f>
        <v>fevereiro</v>
      </c>
      <c r="K131" s="5">
        <v>48010</v>
      </c>
      <c r="L131" s="3">
        <v>4000.83</v>
      </c>
      <c r="M131" s="3">
        <v>2017002487</v>
      </c>
      <c r="N131" s="3" t="s">
        <v>14</v>
      </c>
      <c r="O131" s="11" t="s">
        <v>10</v>
      </c>
      <c r="P131" s="11" t="s">
        <v>15</v>
      </c>
    </row>
    <row r="132" spans="1:16" ht="24" hidden="1" x14ac:dyDescent="0.25">
      <c r="A132" s="3" t="s">
        <v>359</v>
      </c>
      <c r="B132" s="12">
        <v>23277167000108</v>
      </c>
      <c r="C132" s="13" t="s">
        <v>360</v>
      </c>
      <c r="D132" s="3" t="s">
        <v>361</v>
      </c>
      <c r="E132" s="7">
        <f>F132</f>
        <v>43145</v>
      </c>
      <c r="F132" s="7">
        <v>43145</v>
      </c>
      <c r="G132" s="7">
        <v>43325</v>
      </c>
      <c r="H132" s="6">
        <f>YEAR(F132)</f>
        <v>2018</v>
      </c>
      <c r="I132" s="4">
        <f>MONTH(F132)</f>
        <v>2</v>
      </c>
      <c r="J132" s="6" t="str">
        <f>TEXT(I132*29,"Mmmmmmm")</f>
        <v>fevereiro</v>
      </c>
      <c r="K132" s="5">
        <v>54000</v>
      </c>
      <c r="L132" s="3">
        <v>9000</v>
      </c>
      <c r="M132" s="3">
        <v>2018000481</v>
      </c>
      <c r="N132" s="3" t="s">
        <v>14</v>
      </c>
      <c r="O132" s="11" t="s">
        <v>10</v>
      </c>
      <c r="P132" s="11" t="s">
        <v>15</v>
      </c>
    </row>
    <row r="133" spans="1:16" ht="24" hidden="1" x14ac:dyDescent="0.25">
      <c r="A133" s="3" t="s">
        <v>366</v>
      </c>
      <c r="B133" s="12">
        <v>18290220000162</v>
      </c>
      <c r="C133" s="13" t="s">
        <v>367</v>
      </c>
      <c r="D133" s="3" t="s">
        <v>368</v>
      </c>
      <c r="E133" s="7">
        <f>F133</f>
        <v>43133</v>
      </c>
      <c r="F133" s="7">
        <v>43133</v>
      </c>
      <c r="G133" s="7">
        <v>43497</v>
      </c>
      <c r="H133" s="6">
        <f>YEAR(F133)</f>
        <v>2018</v>
      </c>
      <c r="I133" s="4">
        <f>MONTH(F133)</f>
        <v>2</v>
      </c>
      <c r="J133" s="6" t="str">
        <f>TEXT(I133*29,"Mmmmmmm")</f>
        <v>fevereiro</v>
      </c>
      <c r="K133" s="5">
        <v>120000</v>
      </c>
      <c r="L133" s="3">
        <v>10000</v>
      </c>
      <c r="M133" s="3">
        <v>2017005552</v>
      </c>
      <c r="N133" s="3" t="s">
        <v>14</v>
      </c>
      <c r="O133" s="11" t="s">
        <v>12</v>
      </c>
      <c r="P133" s="11" t="s">
        <v>15</v>
      </c>
    </row>
    <row r="134" spans="1:16" ht="24" hidden="1" x14ac:dyDescent="0.25">
      <c r="A134" s="3" t="s">
        <v>366</v>
      </c>
      <c r="B134" s="12">
        <v>18290220000162</v>
      </c>
      <c r="C134" s="13">
        <v>2017005552</v>
      </c>
      <c r="D134" s="3" t="s">
        <v>369</v>
      </c>
      <c r="E134" s="7">
        <f>F134</f>
        <v>43133</v>
      </c>
      <c r="F134" s="7">
        <v>43133</v>
      </c>
      <c r="G134" s="7">
        <v>43497</v>
      </c>
      <c r="H134" s="6">
        <f>YEAR(F134)</f>
        <v>2018</v>
      </c>
      <c r="I134" s="4">
        <f>MONTH(F134)</f>
        <v>2</v>
      </c>
      <c r="J134" s="6" t="str">
        <f>TEXT(I134*29,"Mmmmmmm")</f>
        <v>fevereiro</v>
      </c>
      <c r="K134" s="5">
        <v>7085</v>
      </c>
      <c r="L134" s="3">
        <v>0</v>
      </c>
      <c r="M134" s="3">
        <v>2017005552</v>
      </c>
      <c r="N134" s="3" t="s">
        <v>14</v>
      </c>
      <c r="O134" s="11" t="s">
        <v>4</v>
      </c>
      <c r="P134" s="11" t="s">
        <v>15</v>
      </c>
    </row>
    <row r="135" spans="1:16" hidden="1" x14ac:dyDescent="0.25">
      <c r="A135" s="3" t="s">
        <v>400</v>
      </c>
      <c r="B135" s="12">
        <v>80017584191</v>
      </c>
      <c r="C135" s="13" t="s">
        <v>401</v>
      </c>
      <c r="D135" s="3" t="s">
        <v>402</v>
      </c>
      <c r="E135" s="7">
        <v>43154</v>
      </c>
      <c r="F135" s="7">
        <v>43154</v>
      </c>
      <c r="G135" s="7">
        <v>43883</v>
      </c>
      <c r="H135" s="6">
        <f>YEAR(F135)</f>
        <v>2018</v>
      </c>
      <c r="I135" s="4">
        <f>MONTH(F135)</f>
        <v>2</v>
      </c>
      <c r="J135" s="6" t="str">
        <f>TEXT(I135*29,"Mmmmmmm")</f>
        <v>fevereiro</v>
      </c>
      <c r="K135" s="5">
        <v>144000</v>
      </c>
      <c r="L135" s="3">
        <v>6000</v>
      </c>
      <c r="M135" s="3" t="s">
        <v>403</v>
      </c>
      <c r="N135" s="3" t="s">
        <v>14</v>
      </c>
      <c r="O135" s="11" t="s">
        <v>10</v>
      </c>
      <c r="P135" s="11" t="s">
        <v>11</v>
      </c>
    </row>
    <row r="136" spans="1:16" ht="24" hidden="1" x14ac:dyDescent="0.25">
      <c r="A136" s="3" t="s">
        <v>33</v>
      </c>
      <c r="B136" s="12">
        <v>19848316000166</v>
      </c>
      <c r="C136" s="13" t="s">
        <v>486</v>
      </c>
      <c r="D136" s="3" t="s">
        <v>487</v>
      </c>
      <c r="E136" s="7">
        <f>F136</f>
        <v>43134</v>
      </c>
      <c r="F136" s="7">
        <v>43134</v>
      </c>
      <c r="G136" s="7">
        <v>43314</v>
      </c>
      <c r="H136" s="6">
        <f>YEAR(F136)</f>
        <v>2018</v>
      </c>
      <c r="I136" s="4">
        <f>MONTH(F136)</f>
        <v>2</v>
      </c>
      <c r="J136" s="6" t="str">
        <f>TEXT(I136*29,"Mmmmmmm")</f>
        <v>fevereiro</v>
      </c>
      <c r="K136" s="5">
        <v>5750</v>
      </c>
      <c r="L136" s="3">
        <v>0</v>
      </c>
      <c r="M136" s="3">
        <v>2018000153</v>
      </c>
      <c r="N136" s="3" t="s">
        <v>14</v>
      </c>
      <c r="O136" s="11" t="s">
        <v>12</v>
      </c>
      <c r="P136" s="11" t="s">
        <v>15</v>
      </c>
    </row>
    <row r="137" spans="1:16" ht="24" hidden="1" x14ac:dyDescent="0.25">
      <c r="A137" s="3" t="s">
        <v>359</v>
      </c>
      <c r="B137" s="12">
        <v>23277167000108</v>
      </c>
      <c r="C137" s="13" t="s">
        <v>577</v>
      </c>
      <c r="D137" s="3" t="s">
        <v>361</v>
      </c>
      <c r="E137" s="7">
        <f>F137</f>
        <v>43145</v>
      </c>
      <c r="F137" s="7">
        <v>43145</v>
      </c>
      <c r="G137" s="7">
        <v>43690</v>
      </c>
      <c r="H137" s="6">
        <f>YEAR(F137)</f>
        <v>2018</v>
      </c>
      <c r="I137" s="4">
        <f>MONTH(F137)</f>
        <v>2</v>
      </c>
      <c r="J137" s="6" t="str">
        <f>TEXT(I137*29,"Mmmmmmm")</f>
        <v>fevereiro</v>
      </c>
      <c r="K137" s="5">
        <v>54000</v>
      </c>
      <c r="L137" s="3">
        <v>9000</v>
      </c>
      <c r="M137" s="3">
        <v>2018000481</v>
      </c>
      <c r="N137" s="3" t="s">
        <v>14</v>
      </c>
      <c r="O137" s="11" t="s">
        <v>12</v>
      </c>
      <c r="P137" s="11" t="s">
        <v>15</v>
      </c>
    </row>
    <row r="138" spans="1:16" ht="24" hidden="1" x14ac:dyDescent="0.25">
      <c r="A138" s="3" t="s">
        <v>65</v>
      </c>
      <c r="B138" s="12">
        <v>4778125000106</v>
      </c>
      <c r="C138" s="13" t="s">
        <v>68</v>
      </c>
      <c r="D138" s="3" t="s">
        <v>66</v>
      </c>
      <c r="E138" s="7">
        <f>F138</f>
        <v>43521</v>
      </c>
      <c r="F138" s="7">
        <v>43521</v>
      </c>
      <c r="G138" s="7">
        <v>43885</v>
      </c>
      <c r="H138" s="6">
        <f>YEAR(F138)</f>
        <v>2019</v>
      </c>
      <c r="I138" s="4">
        <f>MONTH(F138)</f>
        <v>2</v>
      </c>
      <c r="J138" s="6" t="str">
        <f>TEXT(I138*29,"Mmmmmmm")</f>
        <v>fevereiro</v>
      </c>
      <c r="K138" s="5">
        <v>8992.7000000000007</v>
      </c>
      <c r="L138" s="3">
        <v>749.39</v>
      </c>
      <c r="M138" s="3">
        <v>2015003227</v>
      </c>
      <c r="N138" s="3" t="s">
        <v>14</v>
      </c>
      <c r="O138" s="11" t="s">
        <v>12</v>
      </c>
      <c r="P138" s="11" t="s">
        <v>15</v>
      </c>
    </row>
    <row r="139" spans="1:16" ht="24" hidden="1" x14ac:dyDescent="0.25">
      <c r="A139" s="3" t="s">
        <v>159</v>
      </c>
      <c r="B139" s="12">
        <v>26619734000147</v>
      </c>
      <c r="C139" s="13" t="s">
        <v>162</v>
      </c>
      <c r="D139" s="3" t="s">
        <v>160</v>
      </c>
      <c r="E139" s="7">
        <f>F139</f>
        <v>43497</v>
      </c>
      <c r="F139" s="7">
        <v>43497</v>
      </c>
      <c r="G139" s="7">
        <v>43861</v>
      </c>
      <c r="H139" s="6">
        <f>YEAR(F139)</f>
        <v>2019</v>
      </c>
      <c r="I139" s="4">
        <f>MONTH(F139)</f>
        <v>2</v>
      </c>
      <c r="J139" s="6" t="str">
        <f>TEXT(I139*29,"Mmmmmmm")</f>
        <v>fevereiro</v>
      </c>
      <c r="K139" s="5">
        <v>6000</v>
      </c>
      <c r="L139" s="3">
        <v>500</v>
      </c>
      <c r="M139" s="3">
        <v>2015002847</v>
      </c>
      <c r="N139" s="3" t="s">
        <v>14</v>
      </c>
      <c r="O139" s="11" t="s">
        <v>12</v>
      </c>
      <c r="P139" s="11" t="s">
        <v>15</v>
      </c>
    </row>
    <row r="140" spans="1:16" ht="24" hidden="1" x14ac:dyDescent="0.25">
      <c r="A140" s="3" t="s">
        <v>195</v>
      </c>
      <c r="B140" s="12">
        <v>4069709000102</v>
      </c>
      <c r="C140" s="13" t="s">
        <v>197</v>
      </c>
      <c r="D140" s="3" t="s">
        <v>196</v>
      </c>
      <c r="E140" s="7">
        <f>F140</f>
        <v>43521</v>
      </c>
      <c r="F140" s="7">
        <v>43521</v>
      </c>
      <c r="G140" s="7">
        <v>44251</v>
      </c>
      <c r="H140" s="6">
        <f>YEAR(F140)</f>
        <v>2019</v>
      </c>
      <c r="I140" s="4">
        <f>MONTH(F140)</f>
        <v>2</v>
      </c>
      <c r="J140" s="6" t="str">
        <f>TEXT(I140*29,"Mmmmmmm")</f>
        <v>fevereiro</v>
      </c>
      <c r="K140" s="5">
        <v>273643.73</v>
      </c>
      <c r="L140" s="3">
        <v>11401.82</v>
      </c>
      <c r="M140" s="3">
        <v>2017000402</v>
      </c>
      <c r="N140" s="3" t="s">
        <v>14</v>
      </c>
      <c r="O140" s="11" t="s">
        <v>10</v>
      </c>
      <c r="P140" s="11" t="s">
        <v>15</v>
      </c>
    </row>
    <row r="141" spans="1:16" hidden="1" x14ac:dyDescent="0.25">
      <c r="A141" s="3" t="s">
        <v>202</v>
      </c>
      <c r="B141" s="12">
        <v>1536754000123</v>
      </c>
      <c r="C141" s="13" t="s">
        <v>205</v>
      </c>
      <c r="D141" s="3" t="s">
        <v>203</v>
      </c>
      <c r="E141" s="7">
        <f>F141</f>
        <v>43506</v>
      </c>
      <c r="F141" s="7">
        <v>43506</v>
      </c>
      <c r="G141" s="7">
        <v>43870</v>
      </c>
      <c r="H141" s="6">
        <f>YEAR(F141)</f>
        <v>2019</v>
      </c>
      <c r="I141" s="4">
        <f>MONTH(F141)</f>
        <v>2</v>
      </c>
      <c r="J141" s="6" t="str">
        <f>TEXT(I141*29,"Mmmmmmm")</f>
        <v>fevereiro</v>
      </c>
      <c r="K141" s="5">
        <v>10500</v>
      </c>
      <c r="L141" s="3">
        <v>875</v>
      </c>
      <c r="M141" s="3">
        <v>2016005716</v>
      </c>
      <c r="N141" s="3" t="s">
        <v>14</v>
      </c>
      <c r="O141" s="11" t="s">
        <v>12</v>
      </c>
      <c r="P141" s="11" t="s">
        <v>15</v>
      </c>
    </row>
    <row r="142" spans="1:16" ht="36" hidden="1" x14ac:dyDescent="0.25">
      <c r="A142" s="3" t="s">
        <v>340</v>
      </c>
      <c r="B142" s="12">
        <v>1277573000120</v>
      </c>
      <c r="C142" s="13" t="s">
        <v>344</v>
      </c>
      <c r="D142" s="3" t="s">
        <v>342</v>
      </c>
      <c r="E142" s="7">
        <v>43511</v>
      </c>
      <c r="F142" s="7">
        <v>43517</v>
      </c>
      <c r="G142" s="7">
        <v>43881</v>
      </c>
      <c r="H142" s="6">
        <f>YEAR(F142)</f>
        <v>2019</v>
      </c>
      <c r="I142" s="4">
        <f>MONTH(F142)</f>
        <v>2</v>
      </c>
      <c r="J142" s="6" t="str">
        <f>TEXT(I142*29,"Mmmmmmm")</f>
        <v>fevereiro</v>
      </c>
      <c r="K142" s="5">
        <v>376757.44</v>
      </c>
      <c r="L142" s="3">
        <v>31396.45</v>
      </c>
      <c r="M142" s="3">
        <v>2017006421</v>
      </c>
      <c r="N142" s="3" t="s">
        <v>14</v>
      </c>
      <c r="O142" s="11" t="s">
        <v>12</v>
      </c>
      <c r="P142" s="11" t="s">
        <v>11</v>
      </c>
    </row>
    <row r="143" spans="1:16" ht="36" hidden="1" x14ac:dyDescent="0.25">
      <c r="A143" s="3" t="s">
        <v>340</v>
      </c>
      <c r="B143" s="12">
        <v>1277573000120</v>
      </c>
      <c r="C143" s="13" t="s">
        <v>345</v>
      </c>
      <c r="D143" s="3" t="s">
        <v>342</v>
      </c>
      <c r="E143" s="7">
        <v>43511</v>
      </c>
      <c r="F143" s="7">
        <v>43517</v>
      </c>
      <c r="G143" s="7">
        <v>43881</v>
      </c>
      <c r="H143" s="6">
        <f>YEAR(F143)</f>
        <v>2019</v>
      </c>
      <c r="I143" s="4">
        <f>MONTH(F143)</f>
        <v>2</v>
      </c>
      <c r="J143" s="6" t="str">
        <f>TEXT(I143*29,"Mmmmmmm")</f>
        <v>fevereiro</v>
      </c>
      <c r="K143" s="5">
        <v>376757.44</v>
      </c>
      <c r="L143" s="3">
        <v>31396.45</v>
      </c>
      <c r="M143" s="3">
        <v>2017006421</v>
      </c>
      <c r="N143" s="3" t="s">
        <v>14</v>
      </c>
      <c r="O143" s="11" t="s">
        <v>12</v>
      </c>
      <c r="P143" s="11" t="s">
        <v>11</v>
      </c>
    </row>
    <row r="144" spans="1:16" ht="24" hidden="1" x14ac:dyDescent="0.25">
      <c r="A144" s="3" t="s">
        <v>349</v>
      </c>
      <c r="B144" s="12">
        <v>24479748000187</v>
      </c>
      <c r="C144" s="13" t="s">
        <v>352</v>
      </c>
      <c r="D144" s="3" t="s">
        <v>351</v>
      </c>
      <c r="E144" s="7">
        <f>F144</f>
        <v>43512</v>
      </c>
      <c r="F144" s="7">
        <v>43512</v>
      </c>
      <c r="G144" s="7">
        <v>43600</v>
      </c>
      <c r="H144" s="6">
        <f>YEAR(F144)</f>
        <v>2019</v>
      </c>
      <c r="I144" s="4">
        <f>MONTH(F144)</f>
        <v>2</v>
      </c>
      <c r="J144" s="6" t="str">
        <f>TEXT(I144*29,"Mmmmmmm")</f>
        <v>fevereiro</v>
      </c>
      <c r="K144" s="5">
        <v>12002.5</v>
      </c>
      <c r="L144" s="3">
        <v>4000.83</v>
      </c>
      <c r="M144" s="3">
        <v>2017002487</v>
      </c>
      <c r="N144" s="3" t="s">
        <v>14</v>
      </c>
      <c r="O144" s="11" t="s">
        <v>12</v>
      </c>
      <c r="P144" s="11" t="s">
        <v>15</v>
      </c>
    </row>
    <row r="145" spans="1:16" ht="36" hidden="1" x14ac:dyDescent="0.25">
      <c r="A145" s="3" t="s">
        <v>366</v>
      </c>
      <c r="B145" s="12">
        <v>18290220000162</v>
      </c>
      <c r="C145" s="13" t="s">
        <v>370</v>
      </c>
      <c r="D145" s="3" t="s">
        <v>371</v>
      </c>
      <c r="E145" s="7">
        <f>F145</f>
        <v>43498</v>
      </c>
      <c r="F145" s="7">
        <v>43498</v>
      </c>
      <c r="G145" s="7">
        <v>43862</v>
      </c>
      <c r="H145" s="6">
        <f>YEAR(F145)</f>
        <v>2019</v>
      </c>
      <c r="I145" s="4">
        <f>MONTH(F145)</f>
        <v>2</v>
      </c>
      <c r="J145" s="6" t="str">
        <f>TEXT(I145*29,"Mmmmmmm")</f>
        <v>fevereiro</v>
      </c>
      <c r="K145" s="5">
        <v>59000</v>
      </c>
      <c r="L145" s="3">
        <v>4916</v>
      </c>
      <c r="M145" s="3">
        <v>2017005552</v>
      </c>
      <c r="N145" s="3" t="s">
        <v>14</v>
      </c>
      <c r="O145" s="11" t="s">
        <v>12</v>
      </c>
      <c r="P145" s="11" t="s">
        <v>15</v>
      </c>
    </row>
    <row r="146" spans="1:16" ht="24" hidden="1" x14ac:dyDescent="0.25">
      <c r="A146" s="11" t="s">
        <v>578</v>
      </c>
      <c r="B146" s="12">
        <v>2323120000236</v>
      </c>
      <c r="C146" s="13" t="s">
        <v>833</v>
      </c>
      <c r="D146" s="11" t="s">
        <v>834</v>
      </c>
      <c r="E146" s="7">
        <v>43503</v>
      </c>
      <c r="F146" s="7">
        <v>43503</v>
      </c>
      <c r="G146" s="7">
        <v>43867</v>
      </c>
      <c r="H146" s="6">
        <f>YEAR(F146)</f>
        <v>2019</v>
      </c>
      <c r="I146" s="4">
        <f>MONTH(F146)</f>
        <v>2</v>
      </c>
      <c r="J146" s="6" t="str">
        <f>TEXT(I146*29,"Mmmmmmm")</f>
        <v>fevereiro</v>
      </c>
      <c r="K146" s="5">
        <v>8823840</v>
      </c>
      <c r="L146" s="11">
        <v>735320</v>
      </c>
      <c r="M146" s="11" t="s">
        <v>835</v>
      </c>
      <c r="N146" s="11" t="s">
        <v>756</v>
      </c>
      <c r="O146" s="11" t="s">
        <v>12</v>
      </c>
      <c r="P146" s="11" t="s">
        <v>11</v>
      </c>
    </row>
    <row r="147" spans="1:16" ht="24" hidden="1" x14ac:dyDescent="0.25">
      <c r="A147" s="11" t="s">
        <v>236</v>
      </c>
      <c r="B147" s="12">
        <v>71015853000145</v>
      </c>
      <c r="C147" s="13" t="s">
        <v>846</v>
      </c>
      <c r="D147" s="11" t="s">
        <v>847</v>
      </c>
      <c r="E147" s="7">
        <f>F147</f>
        <v>43497</v>
      </c>
      <c r="F147" s="7">
        <v>43497</v>
      </c>
      <c r="G147" s="7">
        <v>43861</v>
      </c>
      <c r="H147" s="6">
        <f>YEAR(F147)</f>
        <v>2019</v>
      </c>
      <c r="I147" s="4">
        <f>MONTH(F147)</f>
        <v>2</v>
      </c>
      <c r="J147" s="6" t="str">
        <f>TEXT(I147*29,"Mmmmmmm")</f>
        <v>fevereiro</v>
      </c>
      <c r="K147" s="5">
        <v>2926999.92</v>
      </c>
      <c r="L147" s="11">
        <v>24391.66</v>
      </c>
      <c r="M147" s="11">
        <v>2018006392</v>
      </c>
      <c r="N147" s="11" t="s">
        <v>756</v>
      </c>
      <c r="O147" s="11" t="s">
        <v>10</v>
      </c>
      <c r="P147" s="11" t="s">
        <v>15</v>
      </c>
    </row>
    <row r="148" spans="1:16" ht="36" hidden="1" x14ac:dyDescent="0.25">
      <c r="A148" s="3" t="s">
        <v>74</v>
      </c>
      <c r="B148" s="12">
        <v>34028316001347</v>
      </c>
      <c r="C148" s="13" t="s">
        <v>868</v>
      </c>
      <c r="D148" s="3" t="s">
        <v>869</v>
      </c>
      <c r="E148" s="7">
        <f>F148</f>
        <v>43497</v>
      </c>
      <c r="F148" s="7">
        <v>43497</v>
      </c>
      <c r="G148" s="7">
        <v>44224</v>
      </c>
      <c r="H148" s="6">
        <f>YEAR(F148)</f>
        <v>2019</v>
      </c>
      <c r="I148" s="4">
        <f>MONTH(F148)</f>
        <v>2</v>
      </c>
      <c r="J148" s="6" t="str">
        <f>TEXT(I148*29,"Mmmmmmm")</f>
        <v>fevereiro</v>
      </c>
      <c r="K148" s="5">
        <v>30000</v>
      </c>
      <c r="L148" s="3">
        <v>1250</v>
      </c>
      <c r="M148" s="3">
        <v>2018005457</v>
      </c>
      <c r="N148" s="3" t="s">
        <v>14</v>
      </c>
      <c r="O148" s="11" t="s">
        <v>10</v>
      </c>
      <c r="P148" s="11" t="s">
        <v>48</v>
      </c>
    </row>
    <row r="149" spans="1:16" ht="36" hidden="1" x14ac:dyDescent="0.25">
      <c r="A149" s="11" t="s">
        <v>74</v>
      </c>
      <c r="B149" s="12">
        <v>34028316001347</v>
      </c>
      <c r="C149" s="13" t="s">
        <v>870</v>
      </c>
      <c r="D149" s="11" t="s">
        <v>869</v>
      </c>
      <c r="E149" s="7">
        <f>F149</f>
        <v>43497</v>
      </c>
      <c r="F149" s="7">
        <v>43497</v>
      </c>
      <c r="G149" s="7">
        <v>44224</v>
      </c>
      <c r="H149" s="6">
        <f>YEAR(F149)</f>
        <v>2019</v>
      </c>
      <c r="I149" s="4">
        <f>MONTH(F149)</f>
        <v>2</v>
      </c>
      <c r="J149" s="6" t="str">
        <f>TEXT(I149*29,"Mmmmmmm")</f>
        <v>fevereiro</v>
      </c>
      <c r="K149" s="5">
        <v>30000</v>
      </c>
      <c r="L149" s="11">
        <v>1250</v>
      </c>
      <c r="M149" s="11">
        <v>2019000132</v>
      </c>
      <c r="N149" s="11" t="s">
        <v>756</v>
      </c>
      <c r="O149" s="11" t="s">
        <v>10</v>
      </c>
      <c r="P149" s="11" t="s">
        <v>48</v>
      </c>
    </row>
    <row r="150" spans="1:16" ht="24" hidden="1" x14ac:dyDescent="0.25">
      <c r="A150" s="3" t="s">
        <v>53</v>
      </c>
      <c r="B150" s="12">
        <v>20740467000185</v>
      </c>
      <c r="C150" s="13" t="s">
        <v>875</v>
      </c>
      <c r="D150" s="3" t="s">
        <v>876</v>
      </c>
      <c r="E150" s="7">
        <v>43517</v>
      </c>
      <c r="F150" s="7">
        <v>43517</v>
      </c>
      <c r="G150" s="7">
        <v>43881</v>
      </c>
      <c r="H150" s="6">
        <f>YEAR(F150)</f>
        <v>2019</v>
      </c>
      <c r="I150" s="4">
        <f>MONTH(F150)</f>
        <v>2</v>
      </c>
      <c r="J150" s="6" t="str">
        <f>TEXT(I150*29,"Mmmmmmm")</f>
        <v>fevereiro</v>
      </c>
      <c r="K150" s="5">
        <v>11160</v>
      </c>
      <c r="L150" s="3">
        <v>930</v>
      </c>
      <c r="M150" s="3" t="s">
        <v>877</v>
      </c>
      <c r="N150" s="3" t="s">
        <v>14</v>
      </c>
      <c r="O150" s="11" t="s">
        <v>12</v>
      </c>
      <c r="P150" s="11" t="s">
        <v>11</v>
      </c>
    </row>
    <row r="151" spans="1:16" ht="24" hidden="1" x14ac:dyDescent="0.25">
      <c r="A151" s="11" t="s">
        <v>159</v>
      </c>
      <c r="B151" s="12">
        <v>26619734000147</v>
      </c>
      <c r="C151" s="13" t="s">
        <v>1245</v>
      </c>
      <c r="D151" s="11" t="s">
        <v>1246</v>
      </c>
      <c r="E151" s="7">
        <f>F151</f>
        <v>43516</v>
      </c>
      <c r="F151" s="7">
        <v>43516</v>
      </c>
      <c r="G151" s="7">
        <v>43880</v>
      </c>
      <c r="H151" s="6">
        <f>YEAR(F151)</f>
        <v>2019</v>
      </c>
      <c r="I151" s="4">
        <f>MONTH(F151)</f>
        <v>2</v>
      </c>
      <c r="J151" s="6" t="str">
        <f>TEXT(I151*29,"Mmmmmmm")</f>
        <v>fevereiro</v>
      </c>
      <c r="K151" s="5">
        <v>6000</v>
      </c>
      <c r="L151" s="11">
        <v>0</v>
      </c>
      <c r="M151" s="11">
        <v>2019000367</v>
      </c>
      <c r="N151" s="11" t="s">
        <v>756</v>
      </c>
      <c r="O151" s="11" t="s">
        <v>12</v>
      </c>
      <c r="P151" s="11" t="s">
        <v>15</v>
      </c>
    </row>
    <row r="152" spans="1:16" ht="24" hidden="1" x14ac:dyDescent="0.25">
      <c r="A152" s="3" t="s">
        <v>65</v>
      </c>
      <c r="B152" s="12">
        <v>4778125000106</v>
      </c>
      <c r="C152" s="13" t="s">
        <v>69</v>
      </c>
      <c r="D152" s="3" t="s">
        <v>66</v>
      </c>
      <c r="E152" s="7">
        <f>F152</f>
        <v>43886</v>
      </c>
      <c r="F152" s="7">
        <v>43886</v>
      </c>
      <c r="G152" s="7">
        <v>44251</v>
      </c>
      <c r="H152" s="6">
        <f>YEAR(F152)</f>
        <v>2020</v>
      </c>
      <c r="I152" s="4">
        <f>MONTH(F152)</f>
        <v>2</v>
      </c>
      <c r="J152" s="6" t="str">
        <f>TEXT(I152*29,"Mmmmmmm")</f>
        <v>fevereiro</v>
      </c>
      <c r="K152" s="5">
        <v>9997.7000000000007</v>
      </c>
      <c r="L152" s="3">
        <v>833.14</v>
      </c>
      <c r="M152" s="3">
        <v>2015003227</v>
      </c>
      <c r="N152" s="3" t="s">
        <v>14</v>
      </c>
      <c r="O152" s="11" t="s">
        <v>12</v>
      </c>
      <c r="P152" s="11" t="s">
        <v>15</v>
      </c>
    </row>
    <row r="153" spans="1:16" ht="24" hidden="1" x14ac:dyDescent="0.25">
      <c r="A153" s="3" t="s">
        <v>159</v>
      </c>
      <c r="B153" s="12">
        <v>26619734000147</v>
      </c>
      <c r="C153" s="13" t="s">
        <v>163</v>
      </c>
      <c r="D153" s="3" t="s">
        <v>160</v>
      </c>
      <c r="E153" s="7">
        <f>F153</f>
        <v>43862</v>
      </c>
      <c r="F153" s="7">
        <v>43862</v>
      </c>
      <c r="G153" s="7">
        <v>44227</v>
      </c>
      <c r="H153" s="6">
        <f>YEAR(F153)</f>
        <v>2020</v>
      </c>
      <c r="I153" s="4">
        <f>MONTH(F153)</f>
        <v>2</v>
      </c>
      <c r="J153" s="6" t="str">
        <f>TEXT(I153*29,"Mmmmmmm")</f>
        <v>fevereiro</v>
      </c>
      <c r="K153" s="5">
        <v>6000</v>
      </c>
      <c r="L153" s="3">
        <v>500</v>
      </c>
      <c r="M153" s="3">
        <v>2015002847</v>
      </c>
      <c r="N153" s="3" t="s">
        <v>14</v>
      </c>
      <c r="O153" s="11" t="s">
        <v>12</v>
      </c>
      <c r="P153" s="11" t="s">
        <v>15</v>
      </c>
    </row>
    <row r="154" spans="1:16" hidden="1" x14ac:dyDescent="0.25">
      <c r="A154" s="3" t="s">
        <v>202</v>
      </c>
      <c r="B154" s="12">
        <v>1536754000123</v>
      </c>
      <c r="C154" s="13" t="s">
        <v>206</v>
      </c>
      <c r="D154" s="3" t="s">
        <v>203</v>
      </c>
      <c r="E154" s="7">
        <f>F154</f>
        <v>43871</v>
      </c>
      <c r="F154" s="7">
        <v>43871</v>
      </c>
      <c r="G154" s="7">
        <v>44236</v>
      </c>
      <c r="H154" s="6">
        <f>YEAR(F154)</f>
        <v>2020</v>
      </c>
      <c r="I154" s="4">
        <f>MONTH(F154)</f>
        <v>2</v>
      </c>
      <c r="J154" s="6" t="str">
        <f>TEXT(I154*29,"Mmmmmmm")</f>
        <v>fevereiro</v>
      </c>
      <c r="K154" s="5">
        <v>10185</v>
      </c>
      <c r="L154" s="3">
        <v>875</v>
      </c>
      <c r="M154" s="3">
        <v>2016005716</v>
      </c>
      <c r="N154" s="3" t="s">
        <v>14</v>
      </c>
      <c r="O154" s="11" t="s">
        <v>12</v>
      </c>
      <c r="P154" s="11" t="s">
        <v>15</v>
      </c>
    </row>
    <row r="155" spans="1:16" ht="36" hidden="1" x14ac:dyDescent="0.25">
      <c r="A155" s="3" t="s">
        <v>340</v>
      </c>
      <c r="B155" s="12">
        <v>1277573000120</v>
      </c>
      <c r="C155" s="13" t="s">
        <v>346</v>
      </c>
      <c r="D155" s="3" t="s">
        <v>342</v>
      </c>
      <c r="E155" s="7">
        <v>43873</v>
      </c>
      <c r="F155" s="7">
        <v>43882</v>
      </c>
      <c r="G155" s="7">
        <v>44247</v>
      </c>
      <c r="H155" s="6">
        <f>YEAR(F155)</f>
        <v>2020</v>
      </c>
      <c r="I155" s="4">
        <f>MONTH(F155)</f>
        <v>2</v>
      </c>
      <c r="J155" s="6" t="str">
        <f>TEXT(I155*29,"Mmmmmmm")</f>
        <v>fevereiro</v>
      </c>
      <c r="K155" s="5">
        <v>376757.44</v>
      </c>
      <c r="L155" s="3">
        <v>31396.45</v>
      </c>
      <c r="M155" s="3">
        <v>2017006421</v>
      </c>
      <c r="N155" s="3" t="s">
        <v>14</v>
      </c>
      <c r="O155" s="11" t="s">
        <v>12</v>
      </c>
      <c r="P155" s="11" t="s">
        <v>11</v>
      </c>
    </row>
    <row r="156" spans="1:16" hidden="1" x14ac:dyDescent="0.25">
      <c r="A156" s="3" t="s">
        <v>400</v>
      </c>
      <c r="B156" s="12">
        <v>80017584191</v>
      </c>
      <c r="C156" s="13" t="s">
        <v>404</v>
      </c>
      <c r="D156" s="3" t="s">
        <v>402</v>
      </c>
      <c r="E156" s="7">
        <v>43881</v>
      </c>
      <c r="F156" s="7">
        <v>43884</v>
      </c>
      <c r="G156" s="7">
        <v>44249</v>
      </c>
      <c r="H156" s="6">
        <f>YEAR(F156)</f>
        <v>2020</v>
      </c>
      <c r="I156" s="4">
        <f>MONTH(F156)</f>
        <v>2</v>
      </c>
      <c r="J156" s="6" t="str">
        <f>TEXT(I156*29,"Mmmmmmm")</f>
        <v>fevereiro</v>
      </c>
      <c r="K156" s="5">
        <v>72000</v>
      </c>
      <c r="L156" s="3">
        <v>6000</v>
      </c>
      <c r="M156" s="3">
        <v>2015000329</v>
      </c>
      <c r="N156" s="3" t="s">
        <v>14</v>
      </c>
      <c r="O156" s="11" t="s">
        <v>10</v>
      </c>
      <c r="P156" s="11" t="s">
        <v>11</v>
      </c>
    </row>
    <row r="157" spans="1:16" ht="24" x14ac:dyDescent="0.25">
      <c r="A157" s="11" t="s">
        <v>578</v>
      </c>
      <c r="B157" s="12">
        <v>2323120000236</v>
      </c>
      <c r="C157" s="13" t="s">
        <v>836</v>
      </c>
      <c r="D157" s="11" t="s">
        <v>834</v>
      </c>
      <c r="E157" s="7">
        <v>43864</v>
      </c>
      <c r="F157" s="7">
        <v>43868</v>
      </c>
      <c r="G157" s="7">
        <v>44233</v>
      </c>
      <c r="H157" s="6">
        <f>YEAR(F157)</f>
        <v>2020</v>
      </c>
      <c r="I157" s="4">
        <f>MONTH(F157)</f>
        <v>2</v>
      </c>
      <c r="J157" s="6" t="str">
        <f>TEXT(I157*29,"Mmmmmmm")</f>
        <v>fevereiro</v>
      </c>
      <c r="K157" s="5">
        <v>8823840</v>
      </c>
      <c r="L157" s="11">
        <v>735320</v>
      </c>
      <c r="M157" s="11">
        <v>2018006391</v>
      </c>
      <c r="N157" s="11" t="s">
        <v>756</v>
      </c>
      <c r="O157" s="11" t="s">
        <v>12</v>
      </c>
      <c r="P157" s="11" t="s">
        <v>11</v>
      </c>
    </row>
    <row r="158" spans="1:16" ht="24" x14ac:dyDescent="0.25">
      <c r="A158" s="11" t="s">
        <v>236</v>
      </c>
      <c r="B158" s="12">
        <v>71015853000145</v>
      </c>
      <c r="C158" s="13" t="s">
        <v>848</v>
      </c>
      <c r="D158" s="11" t="s">
        <v>847</v>
      </c>
      <c r="E158" s="7">
        <f>F158</f>
        <v>43862</v>
      </c>
      <c r="F158" s="7">
        <v>43862</v>
      </c>
      <c r="G158" s="7">
        <v>44227</v>
      </c>
      <c r="H158" s="6">
        <f>YEAR(F158)</f>
        <v>2020</v>
      </c>
      <c r="I158" s="4">
        <f>MONTH(F158)</f>
        <v>2</v>
      </c>
      <c r="J158" s="6" t="str">
        <f>TEXT(I158*29,"Mmmmmmm")</f>
        <v>fevereiro</v>
      </c>
      <c r="K158" s="5">
        <v>2926999.92</v>
      </c>
      <c r="L158" s="11">
        <v>24391.66</v>
      </c>
      <c r="M158" s="11">
        <v>2018006392</v>
      </c>
      <c r="N158" s="11" t="s">
        <v>756</v>
      </c>
      <c r="O158" s="11" t="s">
        <v>10</v>
      </c>
      <c r="P158" s="11" t="s">
        <v>15</v>
      </c>
    </row>
    <row r="159" spans="1:16" ht="24" hidden="1" x14ac:dyDescent="0.25">
      <c r="A159" s="3" t="s">
        <v>53</v>
      </c>
      <c r="B159" s="12">
        <v>20740467000185</v>
      </c>
      <c r="C159" s="13" t="s">
        <v>878</v>
      </c>
      <c r="D159" s="3" t="s">
        <v>876</v>
      </c>
      <c r="E159" s="7">
        <v>43858</v>
      </c>
      <c r="F159" s="7">
        <v>43882</v>
      </c>
      <c r="G159" s="7">
        <v>44247</v>
      </c>
      <c r="H159" s="6">
        <f>YEAR(F159)</f>
        <v>2020</v>
      </c>
      <c r="I159" s="4">
        <f>MONTH(F159)</f>
        <v>2</v>
      </c>
      <c r="J159" s="6" t="str">
        <f>TEXT(I159*29,"Mmmmmmm")</f>
        <v>fevereiro</v>
      </c>
      <c r="K159" s="5">
        <v>11160</v>
      </c>
      <c r="L159" s="3">
        <v>930</v>
      </c>
      <c r="M159" s="3">
        <v>2019000606</v>
      </c>
      <c r="N159" s="3" t="s">
        <v>14</v>
      </c>
      <c r="O159" s="11" t="s">
        <v>12</v>
      </c>
      <c r="P159" s="11" t="s">
        <v>11</v>
      </c>
    </row>
    <row r="160" spans="1:16" ht="24" x14ac:dyDescent="0.25">
      <c r="A160" s="11" t="s">
        <v>159</v>
      </c>
      <c r="B160" s="12">
        <v>26619734000147</v>
      </c>
      <c r="C160" s="13" t="s">
        <v>1247</v>
      </c>
      <c r="D160" s="11" t="s">
        <v>1246</v>
      </c>
      <c r="E160" s="7">
        <f>F160</f>
        <v>43881</v>
      </c>
      <c r="F160" s="7">
        <v>43881</v>
      </c>
      <c r="G160" s="7">
        <v>44246</v>
      </c>
      <c r="H160" s="6">
        <f>YEAR(F160)</f>
        <v>2020</v>
      </c>
      <c r="I160" s="4">
        <f>MONTH(F160)</f>
        <v>2</v>
      </c>
      <c r="J160" s="6" t="str">
        <f>TEXT(I160*29,"Mmmmmmm")</f>
        <v>fevereiro</v>
      </c>
      <c r="K160" s="5">
        <v>6000</v>
      </c>
      <c r="L160" s="11">
        <v>0</v>
      </c>
      <c r="M160" s="11">
        <v>2019000367</v>
      </c>
      <c r="N160" s="11" t="s">
        <v>756</v>
      </c>
      <c r="O160" s="11" t="s">
        <v>12</v>
      </c>
      <c r="P160" s="11" t="s">
        <v>15</v>
      </c>
    </row>
    <row r="161" spans="1:16" hidden="1" x14ac:dyDescent="0.25">
      <c r="A161" s="3" t="s">
        <v>372</v>
      </c>
      <c r="B161" s="12">
        <v>1945638000168</v>
      </c>
      <c r="C161" s="13" t="s">
        <v>1670</v>
      </c>
      <c r="D161" s="3" t="s">
        <v>1671</v>
      </c>
      <c r="E161" s="7">
        <f>F161</f>
        <v>43867</v>
      </c>
      <c r="F161" s="7">
        <v>43867</v>
      </c>
      <c r="G161" s="7">
        <v>44048</v>
      </c>
      <c r="H161" s="6">
        <f>YEAR(F161)</f>
        <v>2020</v>
      </c>
      <c r="I161" s="4">
        <f>MONTH(F161)</f>
        <v>2</v>
      </c>
      <c r="J161" s="6" t="str">
        <f>TEXT(I161*29,"Mmmmmmm")</f>
        <v>fevereiro</v>
      </c>
      <c r="K161" s="5">
        <v>336000</v>
      </c>
      <c r="L161" s="3">
        <v>56000</v>
      </c>
      <c r="M161" s="3">
        <v>2019005646</v>
      </c>
      <c r="N161" s="3" t="s">
        <v>14</v>
      </c>
      <c r="O161" s="11" t="s">
        <v>12</v>
      </c>
      <c r="P161" s="11" t="s">
        <v>15</v>
      </c>
    </row>
    <row r="162" spans="1:16" ht="24" x14ac:dyDescent="0.25">
      <c r="A162" s="11" t="s">
        <v>233</v>
      </c>
      <c r="B162" s="12">
        <v>49601107000184</v>
      </c>
      <c r="C162" s="13" t="s">
        <v>1689</v>
      </c>
      <c r="D162" s="11" t="s">
        <v>1690</v>
      </c>
      <c r="E162" s="7">
        <f>F162</f>
        <v>43864</v>
      </c>
      <c r="F162" s="7">
        <v>43864</v>
      </c>
      <c r="G162" s="7">
        <v>44229</v>
      </c>
      <c r="H162" s="6">
        <f>YEAR(F162)</f>
        <v>2020</v>
      </c>
      <c r="I162" s="4">
        <f>MONTH(F162)</f>
        <v>2</v>
      </c>
      <c r="J162" s="6" t="str">
        <f>TEXT(I162*29,"Mmmmmmm")</f>
        <v>fevereiro</v>
      </c>
      <c r="K162" s="5">
        <v>60000</v>
      </c>
      <c r="L162" s="11">
        <v>5000</v>
      </c>
      <c r="M162" s="11">
        <v>2020000184</v>
      </c>
      <c r="N162" s="11" t="s">
        <v>756</v>
      </c>
      <c r="O162" s="11" t="s">
        <v>12</v>
      </c>
      <c r="P162" s="11" t="s">
        <v>15</v>
      </c>
    </row>
    <row r="163" spans="1:16" ht="24" x14ac:dyDescent="0.25">
      <c r="A163" s="11" t="s">
        <v>1692</v>
      </c>
      <c r="B163" s="12">
        <v>31254096000148</v>
      </c>
      <c r="C163" s="13" t="s">
        <v>1693</v>
      </c>
      <c r="D163" s="11" t="s">
        <v>1694</v>
      </c>
      <c r="E163" s="7">
        <v>43874</v>
      </c>
      <c r="F163" s="7">
        <v>43874</v>
      </c>
      <c r="G163" s="7">
        <v>44284</v>
      </c>
      <c r="H163" s="6">
        <f>YEAR(F163)</f>
        <v>2020</v>
      </c>
      <c r="I163" s="4">
        <f>MONTH(F163)</f>
        <v>2</v>
      </c>
      <c r="J163" s="6" t="str">
        <f>TEXT(I163*29,"Mmmmmmm")</f>
        <v>fevereiro</v>
      </c>
      <c r="K163" s="5">
        <v>92475</v>
      </c>
      <c r="L163" s="11">
        <v>6850</v>
      </c>
      <c r="M163" s="11" t="s">
        <v>1695</v>
      </c>
      <c r="N163" s="11" t="s">
        <v>756</v>
      </c>
      <c r="O163" s="11" t="s">
        <v>12</v>
      </c>
      <c r="P163" s="11" t="s">
        <v>11</v>
      </c>
    </row>
    <row r="164" spans="1:16" ht="24" x14ac:dyDescent="0.25">
      <c r="A164" s="11" t="s">
        <v>1692</v>
      </c>
      <c r="B164" s="12">
        <v>31254096000148</v>
      </c>
      <c r="C164" s="13" t="s">
        <v>1699</v>
      </c>
      <c r="D164" s="11" t="s">
        <v>1700</v>
      </c>
      <c r="E164" s="7">
        <v>43874</v>
      </c>
      <c r="F164" s="7">
        <v>43874</v>
      </c>
      <c r="G164" s="7">
        <v>44284</v>
      </c>
      <c r="H164" s="6">
        <f>YEAR(F164)</f>
        <v>2020</v>
      </c>
      <c r="I164" s="4">
        <f>MONTH(F164)</f>
        <v>2</v>
      </c>
      <c r="J164" s="6" t="str">
        <f>TEXT(I164*29,"Mmmmmmm")</f>
        <v>fevereiro</v>
      </c>
      <c r="K164" s="5">
        <v>92475</v>
      </c>
      <c r="L164" s="11">
        <v>6850</v>
      </c>
      <c r="M164" s="11" t="s">
        <v>1695</v>
      </c>
      <c r="N164" s="11" t="s">
        <v>756</v>
      </c>
      <c r="O164" s="11" t="s">
        <v>12</v>
      </c>
      <c r="P164" s="11" t="s">
        <v>11</v>
      </c>
    </row>
    <row r="165" spans="1:16" ht="24" x14ac:dyDescent="0.25">
      <c r="A165" s="11" t="s">
        <v>1692</v>
      </c>
      <c r="B165" s="12">
        <v>31254096000148</v>
      </c>
      <c r="C165" s="13" t="s">
        <v>1704</v>
      </c>
      <c r="D165" s="11" t="s">
        <v>1705</v>
      </c>
      <c r="E165" s="7">
        <v>43874</v>
      </c>
      <c r="F165" s="7">
        <v>43874</v>
      </c>
      <c r="G165" s="7">
        <v>44284</v>
      </c>
      <c r="H165" s="6">
        <f>YEAR(F165)</f>
        <v>2020</v>
      </c>
      <c r="I165" s="4">
        <f>MONTH(F165)</f>
        <v>2</v>
      </c>
      <c r="J165" s="6" t="str">
        <f>TEXT(I165*29,"Mmmmmmm")</f>
        <v>fevereiro</v>
      </c>
      <c r="K165" s="5">
        <v>92475</v>
      </c>
      <c r="L165" s="11">
        <v>6850</v>
      </c>
      <c r="M165" s="11" t="s">
        <v>1695</v>
      </c>
      <c r="N165" s="11" t="s">
        <v>756</v>
      </c>
      <c r="O165" s="11" t="s">
        <v>12</v>
      </c>
      <c r="P165" s="11" t="s">
        <v>11</v>
      </c>
    </row>
    <row r="166" spans="1:16" ht="24" x14ac:dyDescent="0.25">
      <c r="A166" s="11" t="s">
        <v>1692</v>
      </c>
      <c r="B166" s="12">
        <v>31254096000148</v>
      </c>
      <c r="C166" s="13" t="s">
        <v>1709</v>
      </c>
      <c r="D166" s="11" t="s">
        <v>1710</v>
      </c>
      <c r="E166" s="7">
        <v>43874</v>
      </c>
      <c r="F166" s="7">
        <v>43874</v>
      </c>
      <c r="G166" s="7">
        <v>44284</v>
      </c>
      <c r="H166" s="6">
        <f>YEAR(F166)</f>
        <v>2020</v>
      </c>
      <c r="I166" s="4">
        <f>MONTH(F166)</f>
        <v>2</v>
      </c>
      <c r="J166" s="6" t="str">
        <f>TEXT(I166*29,"Mmmmmmm")</f>
        <v>fevereiro</v>
      </c>
      <c r="K166" s="5">
        <v>66825</v>
      </c>
      <c r="L166" s="11">
        <v>4950</v>
      </c>
      <c r="M166" s="11" t="s">
        <v>1695</v>
      </c>
      <c r="N166" s="11" t="s">
        <v>756</v>
      </c>
      <c r="O166" s="11" t="s">
        <v>12</v>
      </c>
      <c r="P166" s="11" t="s">
        <v>11</v>
      </c>
    </row>
    <row r="167" spans="1:16" ht="24" x14ac:dyDescent="0.25">
      <c r="A167" s="11" t="s">
        <v>1692</v>
      </c>
      <c r="B167" s="12">
        <v>31254096000148</v>
      </c>
      <c r="C167" s="13" t="s">
        <v>1714</v>
      </c>
      <c r="D167" s="11" t="s">
        <v>1715</v>
      </c>
      <c r="E167" s="7">
        <v>43874</v>
      </c>
      <c r="F167" s="7">
        <v>43874</v>
      </c>
      <c r="G167" s="7">
        <v>44284</v>
      </c>
      <c r="H167" s="6">
        <f>YEAR(F167)</f>
        <v>2020</v>
      </c>
      <c r="I167" s="4">
        <f>MONTH(F167)</f>
        <v>2</v>
      </c>
      <c r="J167" s="6" t="str">
        <f>TEXT(I167*29,"Mmmmmmm")</f>
        <v>fevereiro</v>
      </c>
      <c r="K167" s="5">
        <v>66825</v>
      </c>
      <c r="L167" s="11">
        <v>4950</v>
      </c>
      <c r="M167" s="11" t="s">
        <v>1695</v>
      </c>
      <c r="N167" s="11" t="s">
        <v>756</v>
      </c>
      <c r="O167" s="11" t="s">
        <v>12</v>
      </c>
      <c r="P167" s="11" t="s">
        <v>11</v>
      </c>
    </row>
    <row r="168" spans="1:16" ht="24" x14ac:dyDescent="0.25">
      <c r="A168" s="11" t="s">
        <v>1692</v>
      </c>
      <c r="B168" s="12">
        <v>31254096000148</v>
      </c>
      <c r="C168" s="13" t="s">
        <v>1719</v>
      </c>
      <c r="D168" s="11" t="s">
        <v>1720</v>
      </c>
      <c r="E168" s="7">
        <v>43874</v>
      </c>
      <c r="F168" s="7">
        <v>43874</v>
      </c>
      <c r="G168" s="7">
        <v>44284</v>
      </c>
      <c r="H168" s="6">
        <f>YEAR(F168)</f>
        <v>2020</v>
      </c>
      <c r="I168" s="4">
        <f>MONTH(F168)</f>
        <v>2</v>
      </c>
      <c r="J168" s="6" t="str">
        <f>TEXT(I168*29,"Mmmmmmm")</f>
        <v>fevereiro</v>
      </c>
      <c r="K168" s="5">
        <v>66825</v>
      </c>
      <c r="L168" s="11">
        <v>4950</v>
      </c>
      <c r="M168" s="11" t="s">
        <v>1695</v>
      </c>
      <c r="N168" s="11" t="s">
        <v>756</v>
      </c>
      <c r="O168" s="11" t="s">
        <v>12</v>
      </c>
      <c r="P168" s="11" t="s">
        <v>11</v>
      </c>
    </row>
    <row r="169" spans="1:16" ht="24" x14ac:dyDescent="0.25">
      <c r="A169" s="11" t="s">
        <v>1692</v>
      </c>
      <c r="B169" s="12">
        <v>31254096000148</v>
      </c>
      <c r="C169" s="13" t="s">
        <v>1724</v>
      </c>
      <c r="D169" s="11" t="s">
        <v>1725</v>
      </c>
      <c r="E169" s="7">
        <v>43874</v>
      </c>
      <c r="F169" s="7">
        <v>43874</v>
      </c>
      <c r="G169" s="7">
        <v>44284</v>
      </c>
      <c r="H169" s="6">
        <f>YEAR(F169)</f>
        <v>2020</v>
      </c>
      <c r="I169" s="4">
        <f>MONTH(F169)</f>
        <v>2</v>
      </c>
      <c r="J169" s="6" t="str">
        <f>TEXT(I169*29,"Mmmmmmm")</f>
        <v>fevereiro</v>
      </c>
      <c r="K169" s="5">
        <v>92475</v>
      </c>
      <c r="L169" s="11">
        <v>6850</v>
      </c>
      <c r="M169" s="11" t="s">
        <v>1695</v>
      </c>
      <c r="N169" s="11" t="s">
        <v>756</v>
      </c>
      <c r="O169" s="11" t="s">
        <v>12</v>
      </c>
      <c r="P169" s="11" t="s">
        <v>11</v>
      </c>
    </row>
    <row r="170" spans="1:16" ht="24" x14ac:dyDescent="0.25">
      <c r="A170" s="11" t="s">
        <v>1692</v>
      </c>
      <c r="B170" s="12">
        <v>31254096000148</v>
      </c>
      <c r="C170" s="13" t="s">
        <v>1729</v>
      </c>
      <c r="D170" s="11" t="s">
        <v>1730</v>
      </c>
      <c r="E170" s="7">
        <v>43874</v>
      </c>
      <c r="F170" s="7">
        <v>43874</v>
      </c>
      <c r="G170" s="7">
        <v>44284</v>
      </c>
      <c r="H170" s="6">
        <f>YEAR(F170)</f>
        <v>2020</v>
      </c>
      <c r="I170" s="4">
        <f>MONTH(F170)</f>
        <v>2</v>
      </c>
      <c r="J170" s="6" t="str">
        <f>TEXT(I170*29,"Mmmmmmm")</f>
        <v>fevereiro</v>
      </c>
      <c r="K170" s="5">
        <v>66825</v>
      </c>
      <c r="L170" s="11">
        <v>4950</v>
      </c>
      <c r="M170" s="11" t="s">
        <v>1695</v>
      </c>
      <c r="N170" s="11" t="s">
        <v>756</v>
      </c>
      <c r="O170" s="11" t="s">
        <v>12</v>
      </c>
      <c r="P170" s="11" t="s">
        <v>11</v>
      </c>
    </row>
    <row r="171" spans="1:16" ht="24" x14ac:dyDescent="0.25">
      <c r="A171" s="11" t="s">
        <v>311</v>
      </c>
      <c r="B171" s="12">
        <v>5075964000112</v>
      </c>
      <c r="C171" s="13" t="s">
        <v>1735</v>
      </c>
      <c r="D171" s="11" t="s">
        <v>1736</v>
      </c>
      <c r="E171" s="7">
        <v>43878</v>
      </c>
      <c r="F171" s="7">
        <v>43878</v>
      </c>
      <c r="G171" s="7">
        <v>44243</v>
      </c>
      <c r="H171" s="6">
        <f>YEAR(F171)</f>
        <v>2020</v>
      </c>
      <c r="I171" s="4">
        <f>MONTH(F171)</f>
        <v>2</v>
      </c>
      <c r="J171" s="6" t="str">
        <f>TEXT(I171*29,"Mmmmmmm")</f>
        <v>fevereiro</v>
      </c>
      <c r="K171" s="5">
        <v>28080</v>
      </c>
      <c r="L171" s="11">
        <v>2340</v>
      </c>
      <c r="M171" s="11" t="s">
        <v>1737</v>
      </c>
      <c r="N171" s="11" t="s">
        <v>756</v>
      </c>
      <c r="O171" s="11" t="s">
        <v>10</v>
      </c>
      <c r="P171" s="11" t="s">
        <v>11</v>
      </c>
    </row>
    <row r="172" spans="1:16" ht="24" x14ac:dyDescent="0.25">
      <c r="A172" s="11" t="s">
        <v>915</v>
      </c>
      <c r="B172" s="12">
        <v>16851106000139</v>
      </c>
      <c r="C172" s="13" t="s">
        <v>1742</v>
      </c>
      <c r="D172" s="11" t="s">
        <v>1743</v>
      </c>
      <c r="E172" s="7">
        <f>F172</f>
        <v>43871</v>
      </c>
      <c r="F172" s="7">
        <v>43871</v>
      </c>
      <c r="G172" s="7">
        <v>44236</v>
      </c>
      <c r="H172" s="6">
        <f>YEAR(F172)</f>
        <v>2020</v>
      </c>
      <c r="I172" s="4">
        <f>MONTH(F172)</f>
        <v>2</v>
      </c>
      <c r="J172" s="6" t="str">
        <f>TEXT(I172*29,"Mmmmmmm")</f>
        <v>fevereiro</v>
      </c>
      <c r="K172" s="5">
        <v>22777</v>
      </c>
      <c r="L172" s="11">
        <v>1898.08</v>
      </c>
      <c r="M172" s="11">
        <v>2020000197</v>
      </c>
      <c r="N172" s="11" t="s">
        <v>756</v>
      </c>
      <c r="O172" s="11" t="s">
        <v>12</v>
      </c>
      <c r="P172" s="11" t="s">
        <v>15</v>
      </c>
    </row>
    <row r="173" spans="1:16" ht="24" hidden="1" x14ac:dyDescent="0.25">
      <c r="A173" s="3" t="s">
        <v>915</v>
      </c>
      <c r="B173" s="12">
        <v>16851106000139</v>
      </c>
      <c r="C173" s="13" t="s">
        <v>1744</v>
      </c>
      <c r="D173" s="3" t="s">
        <v>1745</v>
      </c>
      <c r="E173" s="7">
        <f>F173</f>
        <v>43871</v>
      </c>
      <c r="F173" s="7">
        <v>43871</v>
      </c>
      <c r="G173" s="7">
        <v>44236</v>
      </c>
      <c r="H173" s="6">
        <f>YEAR(F173)</f>
        <v>2020</v>
      </c>
      <c r="I173" s="4">
        <f>MONTH(F173)</f>
        <v>2</v>
      </c>
      <c r="J173" s="6" t="str">
        <f>TEXT(I173*29,"Mmmmmmm")</f>
        <v>fevereiro</v>
      </c>
      <c r="K173" s="5">
        <v>73163</v>
      </c>
      <c r="L173" s="3">
        <v>6096.91</v>
      </c>
      <c r="M173" s="3">
        <v>2020000196</v>
      </c>
      <c r="N173" s="3" t="s">
        <v>14</v>
      </c>
      <c r="O173" s="11" t="s">
        <v>12</v>
      </c>
      <c r="P173" s="11" t="s">
        <v>15</v>
      </c>
    </row>
    <row r="174" spans="1:16" ht="24" x14ac:dyDescent="0.25">
      <c r="A174" s="11" t="s">
        <v>1751</v>
      </c>
      <c r="B174" s="12">
        <v>56146095000100</v>
      </c>
      <c r="C174" s="13" t="s">
        <v>1752</v>
      </c>
      <c r="D174" s="11" t="s">
        <v>1753</v>
      </c>
      <c r="E174" s="7">
        <f>F174</f>
        <v>43879</v>
      </c>
      <c r="F174" s="7">
        <v>43879</v>
      </c>
      <c r="G174" s="7">
        <v>44060</v>
      </c>
      <c r="H174" s="6">
        <f>YEAR(F174)</f>
        <v>2020</v>
      </c>
      <c r="I174" s="4">
        <f>MONTH(F174)</f>
        <v>2</v>
      </c>
      <c r="J174" s="6" t="str">
        <f>TEXT(I174*29,"Mmmmmmm")</f>
        <v>fevereiro</v>
      </c>
      <c r="K174" s="5">
        <v>11160</v>
      </c>
      <c r="L174" s="11">
        <v>1860</v>
      </c>
      <c r="M174" s="11">
        <v>2020000629</v>
      </c>
      <c r="N174" s="11" t="s">
        <v>756</v>
      </c>
      <c r="O174" s="11" t="s">
        <v>12</v>
      </c>
      <c r="P174" s="11" t="s">
        <v>15</v>
      </c>
    </row>
    <row r="175" spans="1:16" ht="24" hidden="1" x14ac:dyDescent="0.25">
      <c r="A175" s="3" t="s">
        <v>159</v>
      </c>
      <c r="B175" s="12">
        <v>26619734000147</v>
      </c>
      <c r="C175" s="13" t="s">
        <v>164</v>
      </c>
      <c r="D175" s="3" t="s">
        <v>160</v>
      </c>
      <c r="E175" s="7">
        <f>F175</f>
        <v>44228</v>
      </c>
      <c r="F175" s="7">
        <v>44228</v>
      </c>
      <c r="G175" s="7">
        <v>44592</v>
      </c>
      <c r="H175" s="6">
        <f>YEAR(F175)</f>
        <v>2021</v>
      </c>
      <c r="I175" s="4">
        <f>MONTH(F175)</f>
        <v>2</v>
      </c>
      <c r="J175" s="6" t="str">
        <f>TEXT(I175*29,"Mmmmmmm")</f>
        <v>fevereiro</v>
      </c>
      <c r="K175" s="5">
        <v>6000</v>
      </c>
      <c r="L175" s="3">
        <v>500</v>
      </c>
      <c r="M175" s="3">
        <v>2015002847</v>
      </c>
      <c r="N175" s="3" t="s">
        <v>14</v>
      </c>
      <c r="O175" s="11" t="s">
        <v>12</v>
      </c>
      <c r="P175" s="11" t="s">
        <v>15</v>
      </c>
    </row>
    <row r="176" spans="1:16" ht="24" hidden="1" x14ac:dyDescent="0.25">
      <c r="A176" s="3" t="s">
        <v>195</v>
      </c>
      <c r="B176" s="12">
        <v>4069709000102</v>
      </c>
      <c r="C176" s="13" t="s">
        <v>198</v>
      </c>
      <c r="D176" s="3" t="s">
        <v>196</v>
      </c>
      <c r="E176" s="7">
        <v>44251</v>
      </c>
      <c r="F176" s="7">
        <v>44252</v>
      </c>
      <c r="G176" s="7">
        <v>44616</v>
      </c>
      <c r="H176" s="6">
        <f>YEAR(F176)</f>
        <v>2021</v>
      </c>
      <c r="I176" s="4">
        <f>MONTH(F176)</f>
        <v>2</v>
      </c>
      <c r="J176" s="6" t="str">
        <f>TEXT(I176*29,"Mmmmmmm")</f>
        <v>fevereiro</v>
      </c>
      <c r="K176" s="5">
        <v>136821.85999999999</v>
      </c>
      <c r="L176" s="3">
        <v>11401.82</v>
      </c>
      <c r="M176" s="3">
        <v>2017000402</v>
      </c>
      <c r="N176" s="3" t="s">
        <v>14</v>
      </c>
      <c r="O176" s="11" t="s">
        <v>12</v>
      </c>
      <c r="P176" s="11" t="s">
        <v>15</v>
      </c>
    </row>
    <row r="177" spans="1:16" hidden="1" x14ac:dyDescent="0.25">
      <c r="A177" s="3" t="s">
        <v>202</v>
      </c>
      <c r="B177" s="12">
        <v>1536754000123</v>
      </c>
      <c r="C177" s="14">
        <v>602021</v>
      </c>
      <c r="D177" s="3" t="s">
        <v>203</v>
      </c>
      <c r="E177" s="7">
        <f>F177</f>
        <v>44237</v>
      </c>
      <c r="F177" s="7">
        <v>44237</v>
      </c>
      <c r="G177" s="7">
        <v>44601</v>
      </c>
      <c r="H177" s="6">
        <f>YEAR(F177)</f>
        <v>2021</v>
      </c>
      <c r="I177" s="4">
        <f>MONTH(F177)</f>
        <v>2</v>
      </c>
      <c r="J177" s="6" t="str">
        <f>TEXT(I177*29,"Mmmmmmm")</f>
        <v>fevereiro</v>
      </c>
      <c r="K177" s="5">
        <v>10185</v>
      </c>
      <c r="L177" s="3">
        <v>848.75</v>
      </c>
      <c r="M177" s="3">
        <v>2016005716</v>
      </c>
      <c r="N177" s="3" t="s">
        <v>14</v>
      </c>
      <c r="O177" s="11" t="s">
        <v>12</v>
      </c>
      <c r="P177" s="11" t="s">
        <v>15</v>
      </c>
    </row>
    <row r="178" spans="1:16" ht="36" hidden="1" x14ac:dyDescent="0.25">
      <c r="A178" s="3" t="s">
        <v>340</v>
      </c>
      <c r="B178" s="12">
        <v>1277573000120</v>
      </c>
      <c r="C178" s="13" t="s">
        <v>347</v>
      </c>
      <c r="D178" s="3" t="s">
        <v>342</v>
      </c>
      <c r="E178" s="7">
        <v>44246</v>
      </c>
      <c r="F178" s="7">
        <v>44248</v>
      </c>
      <c r="G178" s="7">
        <v>44612</v>
      </c>
      <c r="H178" s="6">
        <f>YEAR(F178)</f>
        <v>2021</v>
      </c>
      <c r="I178" s="4">
        <f>MONTH(F178)</f>
        <v>2</v>
      </c>
      <c r="J178" s="6" t="str">
        <f>TEXT(I178*29,"Mmmmmmm")</f>
        <v>fevereiro</v>
      </c>
      <c r="K178" s="5">
        <v>380837.44</v>
      </c>
      <c r="L178" s="3">
        <v>23467.13</v>
      </c>
      <c r="M178" s="3">
        <v>2017006421</v>
      </c>
      <c r="N178" s="3" t="s">
        <v>14</v>
      </c>
      <c r="O178" s="11" t="s">
        <v>12</v>
      </c>
      <c r="P178" s="11" t="s">
        <v>11</v>
      </c>
    </row>
    <row r="179" spans="1:16" hidden="1" x14ac:dyDescent="0.25">
      <c r="A179" s="3" t="s">
        <v>400</v>
      </c>
      <c r="B179" s="12">
        <v>80017584191</v>
      </c>
      <c r="C179" s="13" t="s">
        <v>405</v>
      </c>
      <c r="D179" s="3" t="s">
        <v>402</v>
      </c>
      <c r="E179" s="7">
        <v>44249</v>
      </c>
      <c r="F179" s="7">
        <v>44250</v>
      </c>
      <c r="G179" s="7">
        <v>44614</v>
      </c>
      <c r="H179" s="6">
        <f>YEAR(F179)</f>
        <v>2021</v>
      </c>
      <c r="I179" s="4">
        <f>MONTH(F179)</f>
        <v>2</v>
      </c>
      <c r="J179" s="6" t="str">
        <f>TEXT(I179*29,"Mmmmmmm")</f>
        <v>fevereiro</v>
      </c>
      <c r="K179" s="5">
        <v>84000</v>
      </c>
      <c r="L179" s="3">
        <v>7000</v>
      </c>
      <c r="M179" s="3">
        <v>2015000329</v>
      </c>
      <c r="N179" s="3" t="s">
        <v>14</v>
      </c>
      <c r="O179" s="11" t="s">
        <v>10</v>
      </c>
      <c r="P179" s="11" t="s">
        <v>11</v>
      </c>
    </row>
    <row r="180" spans="1:16" ht="24" hidden="1" x14ac:dyDescent="0.25">
      <c r="A180" s="11" t="s">
        <v>578</v>
      </c>
      <c r="B180" s="12">
        <v>2323120000236</v>
      </c>
      <c r="C180" s="13" t="s">
        <v>837</v>
      </c>
      <c r="D180" s="11" t="s">
        <v>834</v>
      </c>
      <c r="E180" s="7">
        <v>44232</v>
      </c>
      <c r="F180" s="7">
        <v>44234</v>
      </c>
      <c r="G180" s="7">
        <v>44598</v>
      </c>
      <c r="H180" s="6">
        <f>YEAR(F180)</f>
        <v>2021</v>
      </c>
      <c r="I180" s="4">
        <f>MONTH(F180)</f>
        <v>2</v>
      </c>
      <c r="J180" s="6" t="str">
        <f>TEXT(I180*29,"Mmmmmmm")</f>
        <v>fevereiro</v>
      </c>
      <c r="K180" s="5">
        <v>8823840</v>
      </c>
      <c r="L180" s="11">
        <v>735320</v>
      </c>
      <c r="M180" s="11">
        <v>2018006391</v>
      </c>
      <c r="N180" s="11" t="s">
        <v>756</v>
      </c>
      <c r="O180" s="11" t="s">
        <v>12</v>
      </c>
      <c r="P180" s="11" t="s">
        <v>11</v>
      </c>
    </row>
    <row r="181" spans="1:16" ht="24" hidden="1" x14ac:dyDescent="0.25">
      <c r="A181" s="3" t="s">
        <v>53</v>
      </c>
      <c r="B181" s="12">
        <v>20740467000185</v>
      </c>
      <c r="C181" s="13" t="s">
        <v>879</v>
      </c>
      <c r="D181" s="3" t="s">
        <v>876</v>
      </c>
      <c r="E181" s="7">
        <v>44245</v>
      </c>
      <c r="F181" s="7">
        <v>44248</v>
      </c>
      <c r="G181" s="7">
        <v>44612</v>
      </c>
      <c r="H181" s="6">
        <f>YEAR(F181)</f>
        <v>2021</v>
      </c>
      <c r="I181" s="4">
        <f>MONTH(F181)</f>
        <v>2</v>
      </c>
      <c r="J181" s="6" t="str">
        <f>TEXT(I181*29,"Mmmmmmm")</f>
        <v>fevereiro</v>
      </c>
      <c r="K181" s="5">
        <v>11160</v>
      </c>
      <c r="L181" s="3">
        <v>930</v>
      </c>
      <c r="M181" s="3">
        <v>2019000606</v>
      </c>
      <c r="N181" s="3" t="s">
        <v>14</v>
      </c>
      <c r="O181" s="11" t="s">
        <v>12</v>
      </c>
      <c r="P181" s="11" t="s">
        <v>11</v>
      </c>
    </row>
    <row r="182" spans="1:16" ht="24" hidden="1" x14ac:dyDescent="0.25">
      <c r="A182" s="11" t="s">
        <v>159</v>
      </c>
      <c r="B182" s="12">
        <v>26619734000147</v>
      </c>
      <c r="C182" s="13" t="s">
        <v>1248</v>
      </c>
      <c r="D182" s="11" t="s">
        <v>1246</v>
      </c>
      <c r="E182" s="7">
        <f>F182</f>
        <v>44247</v>
      </c>
      <c r="F182" s="7">
        <v>44247</v>
      </c>
      <c r="G182" s="7">
        <v>44611</v>
      </c>
      <c r="H182" s="6">
        <f>YEAR(F182)</f>
        <v>2021</v>
      </c>
      <c r="I182" s="4">
        <f>MONTH(F182)</f>
        <v>2</v>
      </c>
      <c r="J182" s="6" t="str">
        <f>TEXT(I182*29,"Mmmmmmm")</f>
        <v>fevereiro</v>
      </c>
      <c r="K182" s="5">
        <v>6000</v>
      </c>
      <c r="L182" s="11">
        <v>0</v>
      </c>
      <c r="M182" s="11">
        <v>2019000367</v>
      </c>
      <c r="N182" s="11" t="s">
        <v>756</v>
      </c>
      <c r="O182" s="11" t="s">
        <v>12</v>
      </c>
      <c r="P182" s="11" t="s">
        <v>15</v>
      </c>
    </row>
    <row r="183" spans="1:16" ht="24" hidden="1" x14ac:dyDescent="0.25">
      <c r="A183" s="3" t="s">
        <v>112</v>
      </c>
      <c r="B183" s="12">
        <v>5058935000142</v>
      </c>
      <c r="C183" s="13" t="s">
        <v>1268</v>
      </c>
      <c r="D183" s="3" t="s">
        <v>1265</v>
      </c>
      <c r="E183" s="7">
        <v>44242</v>
      </c>
      <c r="F183" s="7">
        <v>44242</v>
      </c>
      <c r="G183" s="7">
        <v>44346</v>
      </c>
      <c r="H183" s="6">
        <f>YEAR(F183)</f>
        <v>2021</v>
      </c>
      <c r="I183" s="4">
        <f>MONTH(F183)</f>
        <v>2</v>
      </c>
      <c r="J183" s="6" t="str">
        <f>TEXT(I183*29,"Mmmmmmm")</f>
        <v>fevereiro</v>
      </c>
      <c r="K183" s="5">
        <v>0</v>
      </c>
      <c r="L183" s="3">
        <v>0</v>
      </c>
      <c r="M183" s="3">
        <v>2019001166</v>
      </c>
      <c r="N183" s="3" t="s">
        <v>14</v>
      </c>
      <c r="O183" s="11" t="s">
        <v>12</v>
      </c>
      <c r="P183" s="11" t="s">
        <v>11</v>
      </c>
    </row>
    <row r="184" spans="1:16" ht="24" hidden="1" x14ac:dyDescent="0.25">
      <c r="A184" s="11" t="s">
        <v>1249</v>
      </c>
      <c r="B184" s="12">
        <v>3063405000167</v>
      </c>
      <c r="C184" s="13" t="s">
        <v>1342</v>
      </c>
      <c r="D184" s="11" t="s">
        <v>1339</v>
      </c>
      <c r="E184" s="7">
        <v>44242</v>
      </c>
      <c r="F184" s="7">
        <v>44242</v>
      </c>
      <c r="G184" s="7">
        <v>44451</v>
      </c>
      <c r="H184" s="6">
        <f>YEAR(F184)</f>
        <v>2021</v>
      </c>
      <c r="I184" s="4">
        <f>MONTH(F184)</f>
        <v>2</v>
      </c>
      <c r="J184" s="6" t="str">
        <f>TEXT(I184*29,"Mmmmmmm")</f>
        <v>fevereiro</v>
      </c>
      <c r="K184" s="5">
        <v>4435</v>
      </c>
      <c r="L184" s="11">
        <v>0</v>
      </c>
      <c r="M184" s="11">
        <v>2019002206</v>
      </c>
      <c r="N184" s="11" t="s">
        <v>756</v>
      </c>
      <c r="O184" s="11" t="s">
        <v>4</v>
      </c>
      <c r="P184" s="11" t="s">
        <v>11</v>
      </c>
    </row>
    <row r="185" spans="1:16" ht="24" hidden="1" x14ac:dyDescent="0.25">
      <c r="A185" s="11" t="s">
        <v>1452</v>
      </c>
      <c r="B185" s="12">
        <v>7945776000123</v>
      </c>
      <c r="C185" s="13" t="s">
        <v>1459</v>
      </c>
      <c r="D185" s="11" t="s">
        <v>1454</v>
      </c>
      <c r="E185" s="7">
        <f>F185</f>
        <v>44236</v>
      </c>
      <c r="F185" s="7">
        <v>44236</v>
      </c>
      <c r="G185" s="7">
        <v>44285</v>
      </c>
      <c r="H185" s="6">
        <f>YEAR(F185)</f>
        <v>2021</v>
      </c>
      <c r="I185" s="4">
        <f>MONTH(F185)</f>
        <v>2</v>
      </c>
      <c r="J185" s="6" t="str">
        <f>TEXT(I185*29,"Mmmmmmm")</f>
        <v>fevereiro</v>
      </c>
      <c r="K185" s="5">
        <v>0</v>
      </c>
      <c r="L185" s="11">
        <v>0</v>
      </c>
      <c r="M185" s="11">
        <v>2019004493</v>
      </c>
      <c r="N185" s="11" t="s">
        <v>756</v>
      </c>
      <c r="O185" s="11" t="s">
        <v>4</v>
      </c>
      <c r="P185" s="11" t="s">
        <v>15</v>
      </c>
    </row>
    <row r="186" spans="1:16" ht="24" hidden="1" x14ac:dyDescent="0.25">
      <c r="A186" s="11" t="s">
        <v>233</v>
      </c>
      <c r="B186" s="12">
        <v>49601107000184</v>
      </c>
      <c r="C186" s="13" t="s">
        <v>1691</v>
      </c>
      <c r="D186" s="11" t="s">
        <v>1690</v>
      </c>
      <c r="E186" s="7">
        <f>F186</f>
        <v>44230</v>
      </c>
      <c r="F186" s="7">
        <v>44230</v>
      </c>
      <c r="G186" s="7">
        <v>44594</v>
      </c>
      <c r="H186" s="6">
        <f>YEAR(F186)</f>
        <v>2021</v>
      </c>
      <c r="I186" s="4">
        <f>MONTH(F186)</f>
        <v>2</v>
      </c>
      <c r="J186" s="6" t="str">
        <f>TEXT(I186*29,"Mmmmmmm")</f>
        <v>fevereiro</v>
      </c>
      <c r="K186" s="5">
        <v>60000</v>
      </c>
      <c r="L186" s="11">
        <v>5000</v>
      </c>
      <c r="M186" s="11">
        <v>2020000184</v>
      </c>
      <c r="N186" s="11" t="s">
        <v>756</v>
      </c>
      <c r="O186" s="11" t="s">
        <v>12</v>
      </c>
      <c r="P186" s="11" t="s">
        <v>15</v>
      </c>
    </row>
    <row r="187" spans="1:16" ht="24" hidden="1" x14ac:dyDescent="0.25">
      <c r="A187" s="11" t="s">
        <v>1692</v>
      </c>
      <c r="B187" s="12">
        <v>31254096000148</v>
      </c>
      <c r="C187" s="13" t="s">
        <v>1696</v>
      </c>
      <c r="D187" s="11" t="s">
        <v>1694</v>
      </c>
      <c r="E187" s="7">
        <v>44237</v>
      </c>
      <c r="F187" s="7">
        <v>44240</v>
      </c>
      <c r="G187" s="7">
        <v>44284</v>
      </c>
      <c r="H187" s="6">
        <f>YEAR(F187)</f>
        <v>2021</v>
      </c>
      <c r="I187" s="4">
        <f>MONTH(F187)</f>
        <v>2</v>
      </c>
      <c r="J187" s="6" t="str">
        <f>TEXT(I187*29,"Mmmmmmm")</f>
        <v>fevereiro</v>
      </c>
      <c r="K187" s="5">
        <v>10275</v>
      </c>
      <c r="L187" s="11">
        <v>0</v>
      </c>
      <c r="M187" s="11">
        <v>2019004232</v>
      </c>
      <c r="N187" s="11" t="s">
        <v>756</v>
      </c>
      <c r="O187" s="11" t="s">
        <v>4</v>
      </c>
      <c r="P187" s="11" t="s">
        <v>11</v>
      </c>
    </row>
    <row r="188" spans="1:16" ht="24" hidden="1" x14ac:dyDescent="0.25">
      <c r="A188" s="11" t="s">
        <v>1692</v>
      </c>
      <c r="B188" s="12">
        <v>31254096000148</v>
      </c>
      <c r="C188" s="13" t="s">
        <v>1701</v>
      </c>
      <c r="D188" s="11" t="s">
        <v>1700</v>
      </c>
      <c r="E188" s="7">
        <v>44237</v>
      </c>
      <c r="F188" s="7">
        <v>44240</v>
      </c>
      <c r="G188" s="7">
        <v>44284</v>
      </c>
      <c r="H188" s="6">
        <f>YEAR(F188)</f>
        <v>2021</v>
      </c>
      <c r="I188" s="4">
        <f>MONTH(F188)</f>
        <v>2</v>
      </c>
      <c r="J188" s="6" t="str">
        <f>TEXT(I188*29,"Mmmmmmm")</f>
        <v>fevereiro</v>
      </c>
      <c r="K188" s="5">
        <v>10275</v>
      </c>
      <c r="L188" s="11">
        <v>0</v>
      </c>
      <c r="M188" s="11">
        <v>2019004232</v>
      </c>
      <c r="N188" s="11" t="s">
        <v>756</v>
      </c>
      <c r="O188" s="11" t="s">
        <v>4</v>
      </c>
      <c r="P188" s="11" t="s">
        <v>11</v>
      </c>
    </row>
    <row r="189" spans="1:16" ht="24" hidden="1" x14ac:dyDescent="0.25">
      <c r="A189" s="11" t="s">
        <v>1692</v>
      </c>
      <c r="B189" s="12">
        <v>31254096000148</v>
      </c>
      <c r="C189" s="13" t="s">
        <v>1706</v>
      </c>
      <c r="D189" s="11" t="s">
        <v>1705</v>
      </c>
      <c r="E189" s="7">
        <v>44237</v>
      </c>
      <c r="F189" s="7">
        <v>44240</v>
      </c>
      <c r="G189" s="7">
        <v>44284</v>
      </c>
      <c r="H189" s="6">
        <f>YEAR(F189)</f>
        <v>2021</v>
      </c>
      <c r="I189" s="4">
        <f>MONTH(F189)</f>
        <v>2</v>
      </c>
      <c r="J189" s="6" t="str">
        <f>TEXT(I189*29,"Mmmmmmm")</f>
        <v>fevereiro</v>
      </c>
      <c r="K189" s="5">
        <v>10275</v>
      </c>
      <c r="L189" s="11">
        <v>0</v>
      </c>
      <c r="M189" s="11">
        <v>2019004232</v>
      </c>
      <c r="N189" s="11" t="s">
        <v>756</v>
      </c>
      <c r="O189" s="11" t="s">
        <v>4</v>
      </c>
      <c r="P189" s="11" t="s">
        <v>11</v>
      </c>
    </row>
    <row r="190" spans="1:16" ht="24" hidden="1" x14ac:dyDescent="0.25">
      <c r="A190" s="11" t="s">
        <v>1692</v>
      </c>
      <c r="B190" s="12">
        <v>31254096000148</v>
      </c>
      <c r="C190" s="13" t="s">
        <v>1711</v>
      </c>
      <c r="D190" s="11" t="s">
        <v>1710</v>
      </c>
      <c r="E190" s="7">
        <v>44237</v>
      </c>
      <c r="F190" s="7">
        <v>44240</v>
      </c>
      <c r="G190" s="7">
        <v>44284</v>
      </c>
      <c r="H190" s="6">
        <f>YEAR(F190)</f>
        <v>2021</v>
      </c>
      <c r="I190" s="4">
        <f>MONTH(F190)</f>
        <v>2</v>
      </c>
      <c r="J190" s="6" t="str">
        <f>TEXT(I190*29,"Mmmmmmm")</f>
        <v>fevereiro</v>
      </c>
      <c r="K190" s="5">
        <v>7425</v>
      </c>
      <c r="L190" s="11">
        <v>0</v>
      </c>
      <c r="M190" s="11">
        <v>2019004232</v>
      </c>
      <c r="N190" s="11" t="s">
        <v>756</v>
      </c>
      <c r="O190" s="11" t="s">
        <v>4</v>
      </c>
      <c r="P190" s="11" t="s">
        <v>11</v>
      </c>
    </row>
    <row r="191" spans="1:16" ht="24" hidden="1" x14ac:dyDescent="0.25">
      <c r="A191" s="11" t="s">
        <v>1692</v>
      </c>
      <c r="B191" s="12">
        <v>31254096000148</v>
      </c>
      <c r="C191" s="13" t="s">
        <v>1716</v>
      </c>
      <c r="D191" s="11" t="s">
        <v>1715</v>
      </c>
      <c r="E191" s="7">
        <v>44237</v>
      </c>
      <c r="F191" s="7">
        <v>44240</v>
      </c>
      <c r="G191" s="7">
        <v>44284</v>
      </c>
      <c r="H191" s="6">
        <f>YEAR(F191)</f>
        <v>2021</v>
      </c>
      <c r="I191" s="4">
        <f>MONTH(F191)</f>
        <v>2</v>
      </c>
      <c r="J191" s="6" t="str">
        <f>TEXT(I191*29,"Mmmmmmm")</f>
        <v>fevereiro</v>
      </c>
      <c r="K191" s="5">
        <v>7425</v>
      </c>
      <c r="L191" s="11">
        <v>0</v>
      </c>
      <c r="M191" s="11">
        <v>2019004232</v>
      </c>
      <c r="N191" s="11" t="s">
        <v>756</v>
      </c>
      <c r="O191" s="11" t="s">
        <v>4</v>
      </c>
      <c r="P191" s="11" t="s">
        <v>11</v>
      </c>
    </row>
    <row r="192" spans="1:16" ht="24" hidden="1" x14ac:dyDescent="0.25">
      <c r="A192" s="11" t="s">
        <v>1692</v>
      </c>
      <c r="B192" s="12">
        <v>31254096000148</v>
      </c>
      <c r="C192" s="13" t="s">
        <v>1721</v>
      </c>
      <c r="D192" s="11" t="s">
        <v>1720</v>
      </c>
      <c r="E192" s="7">
        <v>44237</v>
      </c>
      <c r="F192" s="7">
        <v>44240</v>
      </c>
      <c r="G192" s="7">
        <v>44284</v>
      </c>
      <c r="H192" s="6">
        <f>YEAR(F192)</f>
        <v>2021</v>
      </c>
      <c r="I192" s="4">
        <f>MONTH(F192)</f>
        <v>2</v>
      </c>
      <c r="J192" s="6" t="str">
        <f>TEXT(I192*29,"Mmmmmmm")</f>
        <v>fevereiro</v>
      </c>
      <c r="K192" s="5">
        <v>7425</v>
      </c>
      <c r="L192" s="11">
        <v>0</v>
      </c>
      <c r="M192" s="11">
        <v>2019004232</v>
      </c>
      <c r="N192" s="11" t="s">
        <v>756</v>
      </c>
      <c r="O192" s="11" t="s">
        <v>4</v>
      </c>
      <c r="P192" s="11" t="s">
        <v>11</v>
      </c>
    </row>
    <row r="193" spans="1:16" ht="24" hidden="1" x14ac:dyDescent="0.25">
      <c r="A193" s="11" t="s">
        <v>1692</v>
      </c>
      <c r="B193" s="12">
        <v>31254096000148</v>
      </c>
      <c r="C193" s="13" t="s">
        <v>1726</v>
      </c>
      <c r="D193" s="11" t="s">
        <v>1725</v>
      </c>
      <c r="E193" s="7">
        <v>44237</v>
      </c>
      <c r="F193" s="7">
        <v>44240</v>
      </c>
      <c r="G193" s="7">
        <v>44284</v>
      </c>
      <c r="H193" s="6">
        <f>YEAR(F193)</f>
        <v>2021</v>
      </c>
      <c r="I193" s="4">
        <f>MONTH(F193)</f>
        <v>2</v>
      </c>
      <c r="J193" s="6" t="str">
        <f>TEXT(I193*29,"Mmmmmmm")</f>
        <v>fevereiro</v>
      </c>
      <c r="K193" s="5">
        <v>10275</v>
      </c>
      <c r="L193" s="11">
        <v>0</v>
      </c>
      <c r="M193" s="11">
        <v>2019004232</v>
      </c>
      <c r="N193" s="11" t="s">
        <v>756</v>
      </c>
      <c r="O193" s="11" t="s">
        <v>4</v>
      </c>
      <c r="P193" s="11" t="s">
        <v>11</v>
      </c>
    </row>
    <row r="194" spans="1:16" ht="24" hidden="1" x14ac:dyDescent="0.25">
      <c r="A194" s="11" t="s">
        <v>1692</v>
      </c>
      <c r="B194" s="12">
        <v>31254096000148</v>
      </c>
      <c r="C194" s="13" t="s">
        <v>1731</v>
      </c>
      <c r="D194" s="11" t="s">
        <v>1730</v>
      </c>
      <c r="E194" s="7">
        <v>44240</v>
      </c>
      <c r="F194" s="7">
        <v>44240</v>
      </c>
      <c r="G194" s="7">
        <v>44284</v>
      </c>
      <c r="H194" s="6">
        <f>YEAR(F194)</f>
        <v>2021</v>
      </c>
      <c r="I194" s="4">
        <f>MONTH(F194)</f>
        <v>2</v>
      </c>
      <c r="J194" s="6" t="str">
        <f>TEXT(I194*29,"Mmmmmmm")</f>
        <v>fevereiro</v>
      </c>
      <c r="K194" s="5">
        <v>7425</v>
      </c>
      <c r="L194" s="11">
        <v>0</v>
      </c>
      <c r="M194" s="11">
        <v>2019004232</v>
      </c>
      <c r="N194" s="11" t="s">
        <v>756</v>
      </c>
      <c r="O194" s="11" t="s">
        <v>4</v>
      </c>
      <c r="P194" s="11" t="s">
        <v>11</v>
      </c>
    </row>
    <row r="195" spans="1:16" ht="24" hidden="1" x14ac:dyDescent="0.25">
      <c r="A195" s="11" t="s">
        <v>311</v>
      </c>
      <c r="B195" s="12">
        <v>5075964000112</v>
      </c>
      <c r="C195" s="13" t="s">
        <v>1738</v>
      </c>
      <c r="D195" s="11" t="s">
        <v>1736</v>
      </c>
      <c r="E195" s="7">
        <v>44222</v>
      </c>
      <c r="F195" s="7">
        <v>44244</v>
      </c>
      <c r="G195" s="7">
        <v>44608</v>
      </c>
      <c r="H195" s="6">
        <f>YEAR(F195)</f>
        <v>2021</v>
      </c>
      <c r="I195" s="4">
        <f>MONTH(F195)</f>
        <v>2</v>
      </c>
      <c r="J195" s="6" t="str">
        <f>TEXT(I195*29,"Mmmmmmm")</f>
        <v>fevereiro</v>
      </c>
      <c r="K195" s="5">
        <v>28080</v>
      </c>
      <c r="L195" s="11">
        <v>2340</v>
      </c>
      <c r="M195" s="11">
        <v>2020000222</v>
      </c>
      <c r="N195" s="11" t="s">
        <v>756</v>
      </c>
      <c r="O195" s="11" t="s">
        <v>10</v>
      </c>
      <c r="P195" s="11" t="s">
        <v>11</v>
      </c>
    </row>
    <row r="196" spans="1:16" ht="36" hidden="1" x14ac:dyDescent="0.25">
      <c r="A196" s="11" t="s">
        <v>74</v>
      </c>
      <c r="B196" s="12">
        <v>34028316001347</v>
      </c>
      <c r="C196" s="13" t="s">
        <v>2023</v>
      </c>
      <c r="D196" s="11" t="s">
        <v>2024</v>
      </c>
      <c r="E196" s="7">
        <v>44231</v>
      </c>
      <c r="F196" s="7">
        <v>44231</v>
      </c>
      <c r="G196" s="7">
        <v>44595</v>
      </c>
      <c r="H196" s="6">
        <f>YEAR(F196)</f>
        <v>2021</v>
      </c>
      <c r="I196" s="4">
        <f>MONTH(F196)</f>
        <v>2</v>
      </c>
      <c r="J196" s="6" t="str">
        <f>TEXT(I196*29,"Mmmmmmm")</f>
        <v>fevereiro</v>
      </c>
      <c r="K196" s="5">
        <v>30000</v>
      </c>
      <c r="L196" s="11">
        <v>2500</v>
      </c>
      <c r="M196" s="11" t="s">
        <v>2025</v>
      </c>
      <c r="N196" s="11" t="s">
        <v>756</v>
      </c>
      <c r="O196" s="11" t="s">
        <v>12</v>
      </c>
      <c r="P196" s="11" t="s">
        <v>11</v>
      </c>
    </row>
    <row r="197" spans="1:16" ht="36" hidden="1" x14ac:dyDescent="0.25">
      <c r="A197" s="3" t="s">
        <v>74</v>
      </c>
      <c r="B197" s="12">
        <v>34028316001347</v>
      </c>
      <c r="C197" s="13" t="s">
        <v>2027</v>
      </c>
      <c r="D197" s="3" t="s">
        <v>2028</v>
      </c>
      <c r="E197" s="7">
        <v>44231</v>
      </c>
      <c r="F197" s="7">
        <v>44231</v>
      </c>
      <c r="G197" s="7">
        <v>44595</v>
      </c>
      <c r="H197" s="6">
        <f>YEAR(F197)</f>
        <v>2021</v>
      </c>
      <c r="I197" s="4">
        <f>MONTH(F197)</f>
        <v>2</v>
      </c>
      <c r="J197" s="6" t="str">
        <f>TEXT(I197*29,"Mmmmmmm")</f>
        <v>fevereiro</v>
      </c>
      <c r="K197" s="5">
        <v>30000</v>
      </c>
      <c r="L197" s="3">
        <v>508.47</v>
      </c>
      <c r="M197" s="3" t="s">
        <v>2029</v>
      </c>
      <c r="N197" s="3" t="s">
        <v>14</v>
      </c>
      <c r="O197" s="11" t="s">
        <v>12</v>
      </c>
      <c r="P197" s="11" t="s">
        <v>11</v>
      </c>
    </row>
    <row r="198" spans="1:16" ht="24" hidden="1" x14ac:dyDescent="0.25">
      <c r="A198" s="3" t="s">
        <v>2031</v>
      </c>
      <c r="B198" s="12">
        <v>37109097000428</v>
      </c>
      <c r="C198" s="13" t="s">
        <v>2032</v>
      </c>
      <c r="D198" s="3" t="s">
        <v>1615</v>
      </c>
      <c r="E198" s="7">
        <f>F198</f>
        <v>44228</v>
      </c>
      <c r="F198" s="7">
        <v>44228</v>
      </c>
      <c r="G198" s="7">
        <v>44592</v>
      </c>
      <c r="H198" s="6">
        <f>YEAR(F198)</f>
        <v>2021</v>
      </c>
      <c r="I198" s="4">
        <f>MONTH(F198)</f>
        <v>2</v>
      </c>
      <c r="J198" s="6" t="str">
        <f>TEXT(I198*29,"Mmmmmmm")</f>
        <v>fevereiro</v>
      </c>
      <c r="K198" s="5">
        <v>36397.980000000003</v>
      </c>
      <c r="L198" s="3">
        <v>3033.16</v>
      </c>
      <c r="M198" s="3">
        <v>2020005391</v>
      </c>
      <c r="N198" s="3" t="s">
        <v>14</v>
      </c>
      <c r="O198" s="11" t="s">
        <v>12</v>
      </c>
      <c r="P198" s="11" t="s">
        <v>15</v>
      </c>
    </row>
    <row r="199" spans="1:16" ht="24" hidden="1" x14ac:dyDescent="0.25">
      <c r="A199" s="3" t="s">
        <v>617</v>
      </c>
      <c r="B199" s="12">
        <v>26273934000190</v>
      </c>
      <c r="C199" s="13" t="s">
        <v>2033</v>
      </c>
      <c r="D199" s="3" t="s">
        <v>1615</v>
      </c>
      <c r="E199" s="7">
        <f>F199</f>
        <v>44228</v>
      </c>
      <c r="F199" s="7">
        <v>44228</v>
      </c>
      <c r="G199" s="7">
        <v>44592</v>
      </c>
      <c r="H199" s="6">
        <f>YEAR(F199)</f>
        <v>2021</v>
      </c>
      <c r="I199" s="4">
        <f>MONTH(F199)</f>
        <v>2</v>
      </c>
      <c r="J199" s="6" t="str">
        <f>TEXT(I199*29,"Mmmmmmm")</f>
        <v>fevereiro</v>
      </c>
      <c r="K199" s="5">
        <v>134196.70000000001</v>
      </c>
      <c r="L199" s="3">
        <v>11183.05</v>
      </c>
      <c r="M199" s="3">
        <v>2020005391</v>
      </c>
      <c r="N199" s="3" t="s">
        <v>14</v>
      </c>
      <c r="O199" s="11" t="s">
        <v>12</v>
      </c>
      <c r="P199" s="11" t="s">
        <v>15</v>
      </c>
    </row>
    <row r="200" spans="1:16" ht="24" hidden="1" x14ac:dyDescent="0.25">
      <c r="A200" s="3" t="s">
        <v>610</v>
      </c>
      <c r="B200" s="12">
        <v>3095992000176</v>
      </c>
      <c r="C200" s="13" t="s">
        <v>2036</v>
      </c>
      <c r="D200" s="3" t="s">
        <v>1615</v>
      </c>
      <c r="E200" s="7">
        <f>F200</f>
        <v>44228</v>
      </c>
      <c r="F200" s="7">
        <v>44228</v>
      </c>
      <c r="G200" s="7">
        <v>44592</v>
      </c>
      <c r="H200" s="6">
        <f>YEAR(F200)</f>
        <v>2021</v>
      </c>
      <c r="I200" s="4">
        <f>MONTH(F200)</f>
        <v>2</v>
      </c>
      <c r="J200" s="6" t="str">
        <f>TEXT(I200*29,"Mmmmmmm")</f>
        <v>fevereiro</v>
      </c>
      <c r="K200" s="5">
        <v>52990.720000000001</v>
      </c>
      <c r="L200" s="3">
        <v>4415.8900000000003</v>
      </c>
      <c r="M200" s="3">
        <v>2020005391</v>
      </c>
      <c r="N200" s="3" t="s">
        <v>14</v>
      </c>
      <c r="O200" s="11" t="s">
        <v>12</v>
      </c>
      <c r="P200" s="11" t="s">
        <v>15</v>
      </c>
    </row>
    <row r="201" spans="1:16" ht="24" hidden="1" x14ac:dyDescent="0.25">
      <c r="A201" s="3" t="s">
        <v>2037</v>
      </c>
      <c r="B201" s="12">
        <v>5593067000109</v>
      </c>
      <c r="C201" s="13" t="s">
        <v>2038</v>
      </c>
      <c r="D201" s="3" t="s">
        <v>1615</v>
      </c>
      <c r="E201" s="7">
        <f>F201</f>
        <v>44228</v>
      </c>
      <c r="F201" s="7">
        <v>44228</v>
      </c>
      <c r="G201" s="7">
        <v>44592</v>
      </c>
      <c r="H201" s="6">
        <f>YEAR(F201)</f>
        <v>2021</v>
      </c>
      <c r="I201" s="4">
        <f>MONTH(F201)</f>
        <v>2</v>
      </c>
      <c r="J201" s="6" t="str">
        <f>TEXT(I201*29,"Mmmmmmm")</f>
        <v>fevereiro</v>
      </c>
      <c r="K201" s="5">
        <v>8569</v>
      </c>
      <c r="L201" s="3">
        <v>714.08</v>
      </c>
      <c r="M201" s="3">
        <v>2020005391</v>
      </c>
      <c r="N201" s="3" t="s">
        <v>14</v>
      </c>
      <c r="O201" s="11" t="s">
        <v>12</v>
      </c>
      <c r="P201" s="11" t="s">
        <v>15</v>
      </c>
    </row>
    <row r="202" spans="1:16" ht="24" hidden="1" x14ac:dyDescent="0.25">
      <c r="A202" s="3" t="s">
        <v>2039</v>
      </c>
      <c r="B202" s="12">
        <v>25211499000107</v>
      </c>
      <c r="C202" s="13" t="s">
        <v>2040</v>
      </c>
      <c r="D202" s="3" t="s">
        <v>1615</v>
      </c>
      <c r="E202" s="7">
        <f>F202</f>
        <v>44228</v>
      </c>
      <c r="F202" s="7">
        <v>44228</v>
      </c>
      <c r="G202" s="7">
        <v>44592</v>
      </c>
      <c r="H202" s="6">
        <f>YEAR(F202)</f>
        <v>2021</v>
      </c>
      <c r="I202" s="4">
        <f>MONTH(F202)</f>
        <v>2</v>
      </c>
      <c r="J202" s="6" t="str">
        <f>TEXT(I202*29,"Mmmmmmm")</f>
        <v>fevereiro</v>
      </c>
      <c r="K202" s="5">
        <v>175582.3</v>
      </c>
      <c r="L202" s="3">
        <v>14631.85</v>
      </c>
      <c r="M202" s="3">
        <v>2020005391</v>
      </c>
      <c r="N202" s="3" t="s">
        <v>14</v>
      </c>
      <c r="O202" s="11" t="s">
        <v>12</v>
      </c>
      <c r="P202" s="11" t="s">
        <v>15</v>
      </c>
    </row>
    <row r="203" spans="1:16" ht="36" hidden="1" x14ac:dyDescent="0.25">
      <c r="A203" s="11" t="s">
        <v>298</v>
      </c>
      <c r="B203" s="12">
        <v>91879544000120</v>
      </c>
      <c r="C203" s="13" t="s">
        <v>2041</v>
      </c>
      <c r="D203" s="11" t="s">
        <v>2042</v>
      </c>
      <c r="E203" s="7">
        <v>44246</v>
      </c>
      <c r="F203" s="7">
        <v>44246</v>
      </c>
      <c r="G203" s="7">
        <v>44610</v>
      </c>
      <c r="H203" s="6">
        <f>YEAR(F203)</f>
        <v>2021</v>
      </c>
      <c r="I203" s="4">
        <f>MONTH(F203)</f>
        <v>2</v>
      </c>
      <c r="J203" s="6" t="str">
        <f>TEXT(I203*29,"Mmmmmmm")</f>
        <v>fevereiro</v>
      </c>
      <c r="K203" s="5">
        <v>454800</v>
      </c>
      <c r="L203" s="11">
        <v>37900</v>
      </c>
      <c r="M203" s="11" t="s">
        <v>2043</v>
      </c>
      <c r="N203" s="11" t="s">
        <v>756</v>
      </c>
      <c r="O203" s="11" t="s">
        <v>12</v>
      </c>
      <c r="P203" s="11" t="s">
        <v>11</v>
      </c>
    </row>
    <row r="204" spans="1:16" ht="24" hidden="1" x14ac:dyDescent="0.25">
      <c r="A204" s="3" t="s">
        <v>298</v>
      </c>
      <c r="B204" s="12">
        <v>91879544000120</v>
      </c>
      <c r="C204" s="13" t="s">
        <v>2046</v>
      </c>
      <c r="D204" s="3" t="s">
        <v>2047</v>
      </c>
      <c r="E204" s="7">
        <f>F204</f>
        <v>44246</v>
      </c>
      <c r="F204" s="7">
        <v>44246</v>
      </c>
      <c r="G204" s="7">
        <v>44610</v>
      </c>
      <c r="H204" s="6">
        <f>YEAR(F204)</f>
        <v>2021</v>
      </c>
      <c r="I204" s="4">
        <f>MONTH(F204)</f>
        <v>2</v>
      </c>
      <c r="J204" s="6" t="str">
        <f>TEXT(I204*29,"Mmmmmmm")</f>
        <v>fevereiro</v>
      </c>
      <c r="K204" s="5">
        <v>871612.56</v>
      </c>
      <c r="L204" s="3">
        <v>72634.38</v>
      </c>
      <c r="M204" s="3">
        <v>202000174</v>
      </c>
      <c r="N204" s="3" t="s">
        <v>14</v>
      </c>
      <c r="O204" s="11" t="s">
        <v>12</v>
      </c>
      <c r="P204" s="11" t="s">
        <v>15</v>
      </c>
    </row>
    <row r="205" spans="1:16" ht="24" hidden="1" x14ac:dyDescent="0.25">
      <c r="A205" s="11" t="s">
        <v>2048</v>
      </c>
      <c r="B205" s="12">
        <v>21388231000194</v>
      </c>
      <c r="C205" s="13" t="s">
        <v>2049</v>
      </c>
      <c r="D205" s="11" t="s">
        <v>2050</v>
      </c>
      <c r="E205" s="7">
        <v>44246</v>
      </c>
      <c r="F205" s="7">
        <v>44246</v>
      </c>
      <c r="G205" s="7">
        <v>44610</v>
      </c>
      <c r="H205" s="6">
        <f>YEAR(F205)</f>
        <v>2021</v>
      </c>
      <c r="I205" s="4">
        <f>MONTH(F205)</f>
        <v>2</v>
      </c>
      <c r="J205" s="6" t="str">
        <f>TEXT(I205*29,"Mmmmmmm")</f>
        <v>fevereiro</v>
      </c>
      <c r="K205" s="5">
        <v>84000</v>
      </c>
      <c r="L205" s="11">
        <v>7000</v>
      </c>
      <c r="M205" s="11" t="s">
        <v>2051</v>
      </c>
      <c r="N205" s="11" t="s">
        <v>756</v>
      </c>
      <c r="O205" s="11" t="s">
        <v>12</v>
      </c>
      <c r="P205" s="11" t="s">
        <v>11</v>
      </c>
    </row>
    <row r="206" spans="1:16" ht="36" hidden="1" x14ac:dyDescent="0.25">
      <c r="A206" s="3" t="s">
        <v>2048</v>
      </c>
      <c r="B206" s="12">
        <v>21388231000194</v>
      </c>
      <c r="C206" s="13" t="s">
        <v>2054</v>
      </c>
      <c r="D206" s="3" t="s">
        <v>2055</v>
      </c>
      <c r="E206" s="7">
        <v>44246</v>
      </c>
      <c r="F206" s="7">
        <v>44246</v>
      </c>
      <c r="G206" s="7">
        <v>44610</v>
      </c>
      <c r="H206" s="6">
        <f>YEAR(F206)</f>
        <v>2021</v>
      </c>
      <c r="I206" s="4">
        <f>MONTH(F206)</f>
        <v>2</v>
      </c>
      <c r="J206" s="6" t="str">
        <f>TEXT(I206*29,"Mmmmmmm")</f>
        <v>fevereiro</v>
      </c>
      <c r="K206" s="5">
        <v>273000</v>
      </c>
      <c r="L206" s="3">
        <v>22750</v>
      </c>
      <c r="M206" s="3" t="s">
        <v>2056</v>
      </c>
      <c r="N206" s="3" t="s">
        <v>14</v>
      </c>
      <c r="O206" s="11" t="s">
        <v>10</v>
      </c>
      <c r="P206" s="11" t="s">
        <v>11</v>
      </c>
    </row>
    <row r="207" spans="1:16" ht="24" hidden="1" x14ac:dyDescent="0.25">
      <c r="A207" s="11" t="s">
        <v>2059</v>
      </c>
      <c r="B207" s="12">
        <v>32650036000107</v>
      </c>
      <c r="C207" s="13" t="s">
        <v>2060</v>
      </c>
      <c r="D207" s="11" t="s">
        <v>2050</v>
      </c>
      <c r="E207" s="7">
        <v>44246</v>
      </c>
      <c r="F207" s="7">
        <v>44246</v>
      </c>
      <c r="G207" s="7">
        <v>44610</v>
      </c>
      <c r="H207" s="6">
        <f>YEAR(F207)</f>
        <v>2021</v>
      </c>
      <c r="I207" s="4">
        <f>MONTH(F207)</f>
        <v>2</v>
      </c>
      <c r="J207" s="6" t="str">
        <f>TEXT(I207*29,"Mmmmmmm")</f>
        <v>fevereiro</v>
      </c>
      <c r="K207" s="5">
        <v>96473.67</v>
      </c>
      <c r="L207" s="11">
        <v>8039.47</v>
      </c>
      <c r="M207" s="11" t="s">
        <v>2061</v>
      </c>
      <c r="N207" s="11" t="s">
        <v>756</v>
      </c>
      <c r="O207" s="11" t="s">
        <v>12</v>
      </c>
      <c r="P207" s="11" t="s">
        <v>11</v>
      </c>
    </row>
    <row r="208" spans="1:16" ht="26.25" hidden="1" customHeight="1" x14ac:dyDescent="0.25">
      <c r="A208" s="3" t="s">
        <v>2059</v>
      </c>
      <c r="B208" s="12">
        <v>32650036000107</v>
      </c>
      <c r="C208" s="13" t="s">
        <v>2064</v>
      </c>
      <c r="D208" s="3" t="s">
        <v>2065</v>
      </c>
      <c r="E208" s="7">
        <v>44246</v>
      </c>
      <c r="F208" s="7">
        <v>44246</v>
      </c>
      <c r="G208" s="7">
        <v>44610</v>
      </c>
      <c r="H208" s="6">
        <f>YEAR(F208)</f>
        <v>2021</v>
      </c>
      <c r="I208" s="4">
        <f>MONTH(F208)</f>
        <v>2</v>
      </c>
      <c r="J208" s="6" t="str">
        <f>TEXT(I208*29,"Mmmmmmm")</f>
        <v>fevereiro</v>
      </c>
      <c r="K208" s="5">
        <v>341157.67</v>
      </c>
      <c r="L208" s="3">
        <v>28429.8</v>
      </c>
      <c r="M208" s="3" t="s">
        <v>2066</v>
      </c>
      <c r="N208" s="3" t="s">
        <v>14</v>
      </c>
      <c r="O208" s="11" t="s">
        <v>12</v>
      </c>
      <c r="P208" s="11" t="s">
        <v>11</v>
      </c>
    </row>
    <row r="209" spans="1:16" ht="36" hidden="1" x14ac:dyDescent="0.25">
      <c r="A209" s="11" t="s">
        <v>2069</v>
      </c>
      <c r="B209" s="12">
        <v>13703363000135</v>
      </c>
      <c r="C209" s="13" t="s">
        <v>2070</v>
      </c>
      <c r="D209" s="11" t="s">
        <v>2071</v>
      </c>
      <c r="E209" s="7">
        <f>F209</f>
        <v>44246</v>
      </c>
      <c r="F209" s="7">
        <v>44246</v>
      </c>
      <c r="G209" s="7">
        <v>44610</v>
      </c>
      <c r="H209" s="6">
        <f>YEAR(F209)</f>
        <v>2021</v>
      </c>
      <c r="I209" s="4">
        <f>MONTH(F209)</f>
        <v>2</v>
      </c>
      <c r="J209" s="6" t="str">
        <f>TEXT(I209*29,"Mmmmmmm")</f>
        <v>fevereiro</v>
      </c>
      <c r="K209" s="5">
        <v>2955</v>
      </c>
      <c r="L209" s="11">
        <v>246.25</v>
      </c>
      <c r="M209" s="11">
        <v>2020005093</v>
      </c>
      <c r="N209" s="11" t="s">
        <v>756</v>
      </c>
      <c r="O209" s="11" t="s">
        <v>12</v>
      </c>
      <c r="P209" s="11" t="s">
        <v>15</v>
      </c>
    </row>
    <row r="210" spans="1:16" ht="24" hidden="1" x14ac:dyDescent="0.25">
      <c r="A210" s="3" t="s">
        <v>26</v>
      </c>
      <c r="B210" s="12">
        <v>15165588000100</v>
      </c>
      <c r="C210" s="13" t="s">
        <v>2072</v>
      </c>
      <c r="D210" s="3" t="s">
        <v>2073</v>
      </c>
      <c r="E210" s="7">
        <f>F210</f>
        <v>44228</v>
      </c>
      <c r="F210" s="7">
        <v>44228</v>
      </c>
      <c r="G210" s="7">
        <v>44592</v>
      </c>
      <c r="H210" s="6">
        <f>YEAR(F210)</f>
        <v>2021</v>
      </c>
      <c r="I210" s="4">
        <f>MONTH(F210)</f>
        <v>2</v>
      </c>
      <c r="J210" s="6" t="str">
        <f>TEXT(I210*29,"Mmmmmmm")</f>
        <v>fevereiro</v>
      </c>
      <c r="K210" s="5">
        <v>117360</v>
      </c>
      <c r="L210" s="3">
        <v>9780</v>
      </c>
      <c r="M210" s="3" t="s">
        <v>2074</v>
      </c>
      <c r="N210" s="3" t="s">
        <v>14</v>
      </c>
      <c r="O210" s="11" t="s">
        <v>12</v>
      </c>
      <c r="P210" s="11" t="s">
        <v>11</v>
      </c>
    </row>
    <row r="211" spans="1:16" ht="36" hidden="1" x14ac:dyDescent="0.25">
      <c r="A211" s="3" t="s">
        <v>298</v>
      </c>
      <c r="B211" s="12">
        <v>91879544000120</v>
      </c>
      <c r="C211" s="13" t="s">
        <v>2085</v>
      </c>
      <c r="D211" s="3" t="s">
        <v>2086</v>
      </c>
      <c r="E211" s="7">
        <v>44246</v>
      </c>
      <c r="F211" s="7">
        <v>44246</v>
      </c>
      <c r="G211" s="7">
        <v>44610</v>
      </c>
      <c r="H211" s="6">
        <f>YEAR(F211)</f>
        <v>2021</v>
      </c>
      <c r="I211" s="4">
        <f>MONTH(F211)</f>
        <v>2</v>
      </c>
      <c r="J211" s="6" t="str">
        <f>TEXT(I211*29,"Mmmmmmm")</f>
        <v>fevereiro</v>
      </c>
      <c r="K211" s="5">
        <v>871612.56</v>
      </c>
      <c r="L211" s="3">
        <v>72634.38</v>
      </c>
      <c r="M211" s="3" t="s">
        <v>2087</v>
      </c>
      <c r="N211" s="3" t="s">
        <v>14</v>
      </c>
      <c r="O211" s="11" t="s">
        <v>12</v>
      </c>
      <c r="P211" s="11" t="s">
        <v>11</v>
      </c>
    </row>
    <row r="212" spans="1:16" ht="36" hidden="1" x14ac:dyDescent="0.25">
      <c r="A212" s="11" t="s">
        <v>2011</v>
      </c>
      <c r="B212" s="12">
        <v>27609427000148</v>
      </c>
      <c r="C212" s="13" t="s">
        <v>2119</v>
      </c>
      <c r="D212" s="11" t="s">
        <v>2013</v>
      </c>
      <c r="E212" s="7">
        <f>F212</f>
        <v>44234</v>
      </c>
      <c r="F212" s="7">
        <v>44234</v>
      </c>
      <c r="G212" s="7">
        <v>44278</v>
      </c>
      <c r="H212" s="6">
        <f>YEAR(F212)</f>
        <v>2021</v>
      </c>
      <c r="I212" s="4">
        <f>MONTH(F212)</f>
        <v>2</v>
      </c>
      <c r="J212" s="6" t="str">
        <f>TEXT(I212*29,"Mmmmmmm")</f>
        <v>fevereiro</v>
      </c>
      <c r="K212" s="5">
        <v>20600</v>
      </c>
      <c r="L212" s="11">
        <v>20600</v>
      </c>
      <c r="M212" s="11">
        <v>2020006367</v>
      </c>
      <c r="N212" s="11" t="s">
        <v>756</v>
      </c>
      <c r="O212" s="11" t="s">
        <v>12</v>
      </c>
      <c r="P212" s="11" t="s">
        <v>15</v>
      </c>
    </row>
    <row r="213" spans="1:16" ht="36" hidden="1" x14ac:dyDescent="0.25">
      <c r="A213" s="3" t="s">
        <v>295</v>
      </c>
      <c r="B213" s="12">
        <v>17252491000160</v>
      </c>
      <c r="C213" s="13" t="s">
        <v>2162</v>
      </c>
      <c r="D213" s="3" t="s">
        <v>2163</v>
      </c>
      <c r="E213" s="7">
        <v>44243</v>
      </c>
      <c r="F213" s="7">
        <v>44243</v>
      </c>
      <c r="G213" s="7">
        <v>44972</v>
      </c>
      <c r="H213" s="6">
        <f>YEAR(F213)</f>
        <v>2021</v>
      </c>
      <c r="I213" s="4">
        <f>MONTH(F213)</f>
        <v>2</v>
      </c>
      <c r="J213" s="6" t="str">
        <f>TEXT(I213*29,"Mmmmmmm")</f>
        <v>fevereiro</v>
      </c>
      <c r="K213" s="5">
        <v>26782.080000000002</v>
      </c>
      <c r="L213" s="3">
        <v>1115.92</v>
      </c>
      <c r="M213" s="3">
        <v>2017003496</v>
      </c>
      <c r="N213" s="3" t="s">
        <v>14</v>
      </c>
      <c r="O213" s="11" t="s">
        <v>12</v>
      </c>
      <c r="P213" s="11" t="s">
        <v>15</v>
      </c>
    </row>
    <row r="214" spans="1:16" ht="24" hidden="1" x14ac:dyDescent="0.25">
      <c r="A214" s="3" t="s">
        <v>295</v>
      </c>
      <c r="B214" s="12">
        <v>17252491000160</v>
      </c>
      <c r="C214" s="13" t="s">
        <v>2187</v>
      </c>
      <c r="D214" s="3" t="s">
        <v>2188</v>
      </c>
      <c r="E214" s="7">
        <v>44243</v>
      </c>
      <c r="F214" s="7">
        <v>44243</v>
      </c>
      <c r="G214" s="7">
        <v>44972</v>
      </c>
      <c r="H214" s="6">
        <f>YEAR(F214)</f>
        <v>2021</v>
      </c>
      <c r="I214" s="4">
        <f>MONTH(F214)</f>
        <v>2</v>
      </c>
      <c r="J214" s="6" t="str">
        <f>TEXT(I214*29,"Mmmmmmm")</f>
        <v>fevereiro</v>
      </c>
      <c r="K214" s="5">
        <v>46686.84</v>
      </c>
      <c r="L214" s="3">
        <v>1945.28</v>
      </c>
      <c r="M214" s="3">
        <v>2017003496</v>
      </c>
      <c r="N214" s="3" t="s">
        <v>14</v>
      </c>
      <c r="O214" s="11" t="s">
        <v>12</v>
      </c>
      <c r="P214" s="11" t="s">
        <v>11</v>
      </c>
    </row>
    <row r="215" spans="1:16" ht="36" hidden="1" x14ac:dyDescent="0.25">
      <c r="A215" s="3" t="s">
        <v>340</v>
      </c>
      <c r="B215" s="12">
        <v>1277573000120</v>
      </c>
      <c r="C215" s="13" t="s">
        <v>348</v>
      </c>
      <c r="D215" s="3" t="s">
        <v>342</v>
      </c>
      <c r="E215" s="7">
        <v>44608</v>
      </c>
      <c r="F215" s="7">
        <v>44613</v>
      </c>
      <c r="G215" s="7">
        <v>44977</v>
      </c>
      <c r="H215" s="6">
        <f>YEAR(F215)</f>
        <v>2022</v>
      </c>
      <c r="I215" s="4">
        <f>MONTH(F215)</f>
        <v>2</v>
      </c>
      <c r="J215" s="6" t="str">
        <f>TEXT(I215*29,"Mmmmmmm")</f>
        <v>fevereiro</v>
      </c>
      <c r="K215" s="5">
        <v>380837.44</v>
      </c>
      <c r="L215" s="3">
        <v>34621.589999999997</v>
      </c>
      <c r="M215" s="3">
        <v>2017006421</v>
      </c>
      <c r="N215" s="3" t="s">
        <v>14</v>
      </c>
      <c r="O215" s="11" t="s">
        <v>12</v>
      </c>
      <c r="P215" s="11" t="s">
        <v>11</v>
      </c>
    </row>
    <row r="216" spans="1:16" hidden="1" x14ac:dyDescent="0.25">
      <c r="A216" s="3" t="s">
        <v>400</v>
      </c>
      <c r="B216" s="12">
        <v>80017584191</v>
      </c>
      <c r="C216" s="13" t="s">
        <v>406</v>
      </c>
      <c r="D216" s="3" t="s">
        <v>402</v>
      </c>
      <c r="E216" s="7">
        <v>44613</v>
      </c>
      <c r="F216" s="7">
        <v>44615</v>
      </c>
      <c r="G216" s="7">
        <v>44979</v>
      </c>
      <c r="H216" s="6">
        <f>YEAR(F216)</f>
        <v>2022</v>
      </c>
      <c r="I216" s="4">
        <f>MONTH(F216)</f>
        <v>2</v>
      </c>
      <c r="J216" s="6" t="str">
        <f>TEXT(I216*29,"Mmmmmmm")</f>
        <v>fevereiro</v>
      </c>
      <c r="K216" s="5">
        <v>84000</v>
      </c>
      <c r="L216" s="3">
        <v>7636.36</v>
      </c>
      <c r="M216" s="3">
        <v>2015000329</v>
      </c>
      <c r="N216" s="3" t="s">
        <v>14</v>
      </c>
      <c r="O216" s="11" t="s">
        <v>12</v>
      </c>
      <c r="P216" s="11" t="s">
        <v>11</v>
      </c>
    </row>
    <row r="217" spans="1:16" ht="24" hidden="1" x14ac:dyDescent="0.25">
      <c r="A217" s="11" t="s">
        <v>578</v>
      </c>
      <c r="B217" s="12">
        <v>2323120000236</v>
      </c>
      <c r="C217" s="13" t="s">
        <v>838</v>
      </c>
      <c r="D217" s="11" t="s">
        <v>834</v>
      </c>
      <c r="E217" s="7">
        <v>44596</v>
      </c>
      <c r="F217" s="7">
        <v>44599</v>
      </c>
      <c r="G217" s="7">
        <v>44963</v>
      </c>
      <c r="H217" s="6">
        <f>YEAR(F217)</f>
        <v>2022</v>
      </c>
      <c r="I217" s="4">
        <f>MONTH(F217)</f>
        <v>2</v>
      </c>
      <c r="J217" s="6" t="str">
        <f>TEXT(I217*29,"Mmmmmmm")</f>
        <v>fevereiro</v>
      </c>
      <c r="K217" s="5">
        <v>8823840</v>
      </c>
      <c r="L217" s="11">
        <v>802167.27</v>
      </c>
      <c r="M217" s="11">
        <v>2018006391</v>
      </c>
      <c r="N217" s="11" t="s">
        <v>756</v>
      </c>
      <c r="O217" s="11" t="s">
        <v>12</v>
      </c>
      <c r="P217" s="11" t="s">
        <v>11</v>
      </c>
    </row>
    <row r="218" spans="1:16" ht="24" hidden="1" x14ac:dyDescent="0.25">
      <c r="A218" s="11" t="s">
        <v>578</v>
      </c>
      <c r="B218" s="12">
        <v>2323120000236</v>
      </c>
      <c r="C218" s="13" t="s">
        <v>839</v>
      </c>
      <c r="D218" s="11" t="s">
        <v>834</v>
      </c>
      <c r="E218" s="7">
        <v>44738</v>
      </c>
      <c r="F218" s="7">
        <v>44599</v>
      </c>
      <c r="G218" s="7">
        <v>44963</v>
      </c>
      <c r="H218" s="6">
        <f>YEAR(F218)</f>
        <v>2022</v>
      </c>
      <c r="I218" s="4">
        <f>MONTH(F218)</f>
        <v>2</v>
      </c>
      <c r="J218" s="6" t="str">
        <f>TEXT(I218*29,"Mmmmmmm")</f>
        <v>fevereiro</v>
      </c>
      <c r="K218" s="5">
        <v>0</v>
      </c>
      <c r="L218" s="11">
        <v>0</v>
      </c>
      <c r="M218" s="11" t="s">
        <v>835</v>
      </c>
      <c r="N218" s="11" t="s">
        <v>756</v>
      </c>
      <c r="O218" s="11" t="s">
        <v>4</v>
      </c>
      <c r="P218" s="11" t="s">
        <v>11</v>
      </c>
    </row>
    <row r="219" spans="1:16" ht="24" hidden="1" x14ac:dyDescent="0.25">
      <c r="A219" s="3" t="s">
        <v>53</v>
      </c>
      <c r="B219" s="12">
        <v>20740467000185</v>
      </c>
      <c r="C219" s="13" t="s">
        <v>880</v>
      </c>
      <c r="D219" s="3" t="s">
        <v>876</v>
      </c>
      <c r="E219" s="7">
        <v>44610</v>
      </c>
      <c r="F219" s="7">
        <v>44613</v>
      </c>
      <c r="G219" s="7">
        <v>44977</v>
      </c>
      <c r="H219" s="6">
        <f>YEAR(F219)</f>
        <v>2022</v>
      </c>
      <c r="I219" s="4">
        <f>MONTH(F219)</f>
        <v>2</v>
      </c>
      <c r="J219" s="6" t="str">
        <f>TEXT(I219*29,"Mmmmmmm")</f>
        <v>fevereiro</v>
      </c>
      <c r="K219" s="5">
        <v>11160</v>
      </c>
      <c r="L219" s="3">
        <v>1014.55</v>
      </c>
      <c r="M219" s="3">
        <v>2019000606</v>
      </c>
      <c r="N219" s="3" t="s">
        <v>14</v>
      </c>
      <c r="O219" s="11" t="s">
        <v>12</v>
      </c>
      <c r="P219" s="11" t="s">
        <v>11</v>
      </c>
    </row>
    <row r="220" spans="1:16" ht="24" hidden="1" x14ac:dyDescent="0.25">
      <c r="A220" s="11" t="s">
        <v>311</v>
      </c>
      <c r="B220" s="12">
        <v>5075964000112</v>
      </c>
      <c r="C220" s="13" t="s">
        <v>1739</v>
      </c>
      <c r="D220" s="11" t="s">
        <v>1736</v>
      </c>
      <c r="E220" s="7">
        <v>44601</v>
      </c>
      <c r="F220" s="7">
        <v>44609</v>
      </c>
      <c r="G220" s="7">
        <v>44973</v>
      </c>
      <c r="H220" s="6">
        <f>YEAR(F220)</f>
        <v>2022</v>
      </c>
      <c r="I220" s="4">
        <f>MONTH(F220)</f>
        <v>2</v>
      </c>
      <c r="J220" s="6" t="str">
        <f>TEXT(I220*29,"Mmmmmmm")</f>
        <v>fevereiro</v>
      </c>
      <c r="K220" s="5">
        <v>32940</v>
      </c>
      <c r="L220" s="11">
        <v>2994.55</v>
      </c>
      <c r="M220" s="11">
        <v>2020000222</v>
      </c>
      <c r="N220" s="11" t="s">
        <v>756</v>
      </c>
      <c r="O220" s="11" t="s">
        <v>12</v>
      </c>
      <c r="P220" s="11" t="s">
        <v>11</v>
      </c>
    </row>
    <row r="221" spans="1:16" ht="36" hidden="1" x14ac:dyDescent="0.25">
      <c r="A221" s="11" t="s">
        <v>74</v>
      </c>
      <c r="B221" s="12">
        <v>34028316001347</v>
      </c>
      <c r="C221" s="13" t="s">
        <v>2026</v>
      </c>
      <c r="D221" s="11" t="s">
        <v>2024</v>
      </c>
      <c r="E221" s="7">
        <v>44231</v>
      </c>
      <c r="F221" s="7">
        <v>44596</v>
      </c>
      <c r="G221" s="7">
        <v>44960</v>
      </c>
      <c r="H221" s="6">
        <f>YEAR(F221)</f>
        <v>2022</v>
      </c>
      <c r="I221" s="4">
        <f>MONTH(F221)</f>
        <v>2</v>
      </c>
      <c r="J221" s="6" t="str">
        <f>TEXT(I221*29,"Mmmmmmm")</f>
        <v>fevereiro</v>
      </c>
      <c r="K221" s="5">
        <v>30000</v>
      </c>
      <c r="L221" s="11">
        <v>2500</v>
      </c>
      <c r="M221" s="11">
        <v>2019000132</v>
      </c>
      <c r="N221" s="11" t="s">
        <v>756</v>
      </c>
      <c r="O221" s="11" t="s">
        <v>12</v>
      </c>
      <c r="P221" s="11" t="s">
        <v>11</v>
      </c>
    </row>
    <row r="222" spans="1:16" ht="36" hidden="1" x14ac:dyDescent="0.25">
      <c r="A222" s="3" t="s">
        <v>74</v>
      </c>
      <c r="B222" s="12">
        <v>34028316001347</v>
      </c>
      <c r="C222" s="13" t="s">
        <v>2030</v>
      </c>
      <c r="D222" s="3" t="s">
        <v>2028</v>
      </c>
      <c r="E222" s="7">
        <v>44231</v>
      </c>
      <c r="F222" s="7">
        <v>44596</v>
      </c>
      <c r="G222" s="7">
        <v>44960</v>
      </c>
      <c r="H222" s="6">
        <f>YEAR(F222)</f>
        <v>2022</v>
      </c>
      <c r="I222" s="4">
        <f>MONTH(F222)</f>
        <v>2</v>
      </c>
      <c r="J222" s="6" t="str">
        <f>TEXT(I222*29,"Mmmmmmm")</f>
        <v>fevereiro</v>
      </c>
      <c r="K222" s="5">
        <v>30000</v>
      </c>
      <c r="L222" s="3">
        <v>2500</v>
      </c>
      <c r="M222" s="3">
        <v>2018005457</v>
      </c>
      <c r="N222" s="3" t="s">
        <v>14</v>
      </c>
      <c r="O222" s="11" t="s">
        <v>12</v>
      </c>
      <c r="P222" s="11" t="s">
        <v>11</v>
      </c>
    </row>
    <row r="223" spans="1:16" ht="36" hidden="1" x14ac:dyDescent="0.25">
      <c r="A223" s="11" t="s">
        <v>298</v>
      </c>
      <c r="B223" s="12">
        <v>91879544000120</v>
      </c>
      <c r="C223" s="13" t="s">
        <v>2044</v>
      </c>
      <c r="D223" s="11" t="s">
        <v>2042</v>
      </c>
      <c r="E223" s="7">
        <v>44610</v>
      </c>
      <c r="F223" s="7">
        <v>44611</v>
      </c>
      <c r="G223" s="7">
        <v>44975</v>
      </c>
      <c r="H223" s="6">
        <f>YEAR(F223)</f>
        <v>2022</v>
      </c>
      <c r="I223" s="4">
        <f>MONTH(F223)</f>
        <v>2</v>
      </c>
      <c r="J223" s="6" t="str">
        <f>TEXT(I223*29,"Mmmmmmm")</f>
        <v>fevereiro</v>
      </c>
      <c r="K223" s="5">
        <v>88800</v>
      </c>
      <c r="L223" s="11">
        <v>7400</v>
      </c>
      <c r="M223" s="11" t="s">
        <v>2045</v>
      </c>
      <c r="N223" s="11" t="s">
        <v>756</v>
      </c>
      <c r="O223" s="11" t="s">
        <v>12</v>
      </c>
      <c r="P223" s="11" t="s">
        <v>11</v>
      </c>
    </row>
    <row r="224" spans="1:16" ht="24" hidden="1" x14ac:dyDescent="0.25">
      <c r="A224" s="11" t="s">
        <v>2048</v>
      </c>
      <c r="B224" s="12">
        <v>21388231000194</v>
      </c>
      <c r="C224" s="13" t="s">
        <v>2052</v>
      </c>
      <c r="D224" s="11" t="s">
        <v>2050</v>
      </c>
      <c r="E224" s="7">
        <v>44608</v>
      </c>
      <c r="F224" s="7">
        <v>44611</v>
      </c>
      <c r="G224" s="7">
        <v>44975</v>
      </c>
      <c r="H224" s="6">
        <f>YEAR(F224)</f>
        <v>2022</v>
      </c>
      <c r="I224" s="4">
        <f>MONTH(F224)</f>
        <v>2</v>
      </c>
      <c r="J224" s="6" t="str">
        <f>TEXT(I224*29,"Mmmmmmm")</f>
        <v>fevereiro</v>
      </c>
      <c r="K224" s="5">
        <v>79200</v>
      </c>
      <c r="L224" s="11">
        <v>7200</v>
      </c>
      <c r="M224" s="11" t="s">
        <v>2053</v>
      </c>
      <c r="N224" s="11" t="s">
        <v>756</v>
      </c>
      <c r="O224" s="11" t="s">
        <v>12</v>
      </c>
      <c r="P224" s="11" t="s">
        <v>11</v>
      </c>
    </row>
    <row r="225" spans="1:16" ht="36" hidden="1" x14ac:dyDescent="0.25">
      <c r="A225" s="3" t="s">
        <v>2048</v>
      </c>
      <c r="B225" s="12">
        <v>21388231000194</v>
      </c>
      <c r="C225" s="13" t="s">
        <v>2057</v>
      </c>
      <c r="D225" s="3" t="s">
        <v>2055</v>
      </c>
      <c r="E225" s="7">
        <v>44608</v>
      </c>
      <c r="F225" s="7">
        <v>44611</v>
      </c>
      <c r="G225" s="7">
        <v>44975</v>
      </c>
      <c r="H225" s="6">
        <f>YEAR(F225)</f>
        <v>2022</v>
      </c>
      <c r="I225" s="4">
        <f>MONTH(F225)</f>
        <v>2</v>
      </c>
      <c r="J225" s="6" t="str">
        <f>TEXT(I225*29,"Mmmmmmm")</f>
        <v>fevereiro</v>
      </c>
      <c r="K225" s="5">
        <v>257400</v>
      </c>
      <c r="L225" s="3">
        <v>23400</v>
      </c>
      <c r="M225" s="3" t="s">
        <v>2058</v>
      </c>
      <c r="N225" s="3" t="s">
        <v>14</v>
      </c>
      <c r="O225" s="11" t="s">
        <v>12</v>
      </c>
      <c r="P225" s="11" t="s">
        <v>11</v>
      </c>
    </row>
    <row r="226" spans="1:16" ht="24" hidden="1" x14ac:dyDescent="0.25">
      <c r="A226" s="11" t="s">
        <v>2059</v>
      </c>
      <c r="B226" s="12">
        <v>32650036000107</v>
      </c>
      <c r="C226" s="13" t="s">
        <v>2062</v>
      </c>
      <c r="D226" s="11" t="s">
        <v>2050</v>
      </c>
      <c r="E226" s="7">
        <v>44603</v>
      </c>
      <c r="F226" s="7">
        <v>44611</v>
      </c>
      <c r="G226" s="7">
        <v>44975</v>
      </c>
      <c r="H226" s="6">
        <f>YEAR(F226)</f>
        <v>2022</v>
      </c>
      <c r="I226" s="4">
        <f>MONTH(F226)</f>
        <v>2</v>
      </c>
      <c r="J226" s="6" t="str">
        <f>TEXT(I226*29,"Mmmmmmm")</f>
        <v>fevereiro</v>
      </c>
      <c r="K226" s="5">
        <v>60866.559999999998</v>
      </c>
      <c r="L226" s="11">
        <v>5533.32</v>
      </c>
      <c r="M226" s="11" t="s">
        <v>2063</v>
      </c>
      <c r="N226" s="11" t="s">
        <v>756</v>
      </c>
      <c r="O226" s="11" t="s">
        <v>12</v>
      </c>
      <c r="P226" s="11" t="s">
        <v>11</v>
      </c>
    </row>
    <row r="227" spans="1:16" ht="36" hidden="1" x14ac:dyDescent="0.25">
      <c r="A227" s="3" t="s">
        <v>2059</v>
      </c>
      <c r="B227" s="12">
        <v>32650036000107</v>
      </c>
      <c r="C227" s="13" t="s">
        <v>2067</v>
      </c>
      <c r="D227" s="3" t="s">
        <v>2065</v>
      </c>
      <c r="E227" s="7">
        <v>44607</v>
      </c>
      <c r="F227" s="7">
        <v>44611</v>
      </c>
      <c r="G227" s="7">
        <v>44975</v>
      </c>
      <c r="H227" s="6">
        <f>YEAR(F227)</f>
        <v>2022</v>
      </c>
      <c r="I227" s="4">
        <f>MONTH(F227)</f>
        <v>2</v>
      </c>
      <c r="J227" s="6" t="str">
        <f>TEXT(I227*29,"Mmmmmmm")</f>
        <v>fevereiro</v>
      </c>
      <c r="K227" s="5">
        <v>341157.64</v>
      </c>
      <c r="L227" s="3">
        <v>31014.33</v>
      </c>
      <c r="M227" s="3" t="s">
        <v>2068</v>
      </c>
      <c r="N227" s="3" t="s">
        <v>14</v>
      </c>
      <c r="O227" s="11" t="s">
        <v>12</v>
      </c>
      <c r="P227" s="11" t="s">
        <v>11</v>
      </c>
    </row>
    <row r="228" spans="1:16" ht="24" hidden="1" x14ac:dyDescent="0.25">
      <c r="A228" s="3" t="s">
        <v>26</v>
      </c>
      <c r="B228" s="12">
        <v>15165588000100</v>
      </c>
      <c r="C228" s="13" t="s">
        <v>2075</v>
      </c>
      <c r="D228" s="3" t="s">
        <v>2073</v>
      </c>
      <c r="E228" s="7">
        <v>44592</v>
      </c>
      <c r="F228" s="7">
        <v>44593</v>
      </c>
      <c r="G228" s="7">
        <v>44957</v>
      </c>
      <c r="H228" s="6">
        <f>YEAR(F228)</f>
        <v>2022</v>
      </c>
      <c r="I228" s="4">
        <f>MONTH(F228)</f>
        <v>2</v>
      </c>
      <c r="J228" s="6" t="str">
        <f>TEXT(I228*29,"Mmmmmmm")</f>
        <v>fevereiro</v>
      </c>
      <c r="K228" s="5">
        <v>117360</v>
      </c>
      <c r="L228" s="3">
        <v>10669.09</v>
      </c>
      <c r="M228" s="3">
        <v>2020002688</v>
      </c>
      <c r="N228" s="3" t="s">
        <v>14</v>
      </c>
      <c r="O228" s="11" t="s">
        <v>12</v>
      </c>
      <c r="P228" s="11" t="s">
        <v>11</v>
      </c>
    </row>
    <row r="229" spans="1:16" ht="36" hidden="1" x14ac:dyDescent="0.25">
      <c r="A229" s="3" t="s">
        <v>298</v>
      </c>
      <c r="B229" s="12">
        <v>91879544000120</v>
      </c>
      <c r="C229" s="13" t="s">
        <v>2088</v>
      </c>
      <c r="D229" s="3" t="s">
        <v>2086</v>
      </c>
      <c r="E229" s="7">
        <v>44610</v>
      </c>
      <c r="F229" s="7">
        <v>44611</v>
      </c>
      <c r="G229" s="7">
        <v>44975</v>
      </c>
      <c r="H229" s="6">
        <f>YEAR(F229)</f>
        <v>2022</v>
      </c>
      <c r="I229" s="4">
        <f>MONTH(F229)</f>
        <v>2</v>
      </c>
      <c r="J229" s="6" t="str">
        <f>TEXT(I229*29,"Mmmmmmm")</f>
        <v>fevereiro</v>
      </c>
      <c r="K229" s="5">
        <v>439612.56</v>
      </c>
      <c r="L229" s="3">
        <v>39964.78</v>
      </c>
      <c r="M229" s="3" t="s">
        <v>2089</v>
      </c>
      <c r="N229" s="3" t="s">
        <v>14</v>
      </c>
      <c r="O229" s="11" t="s">
        <v>12</v>
      </c>
      <c r="P229" s="11" t="s">
        <v>11</v>
      </c>
    </row>
    <row r="230" spans="1:16" ht="24" hidden="1" x14ac:dyDescent="0.25">
      <c r="A230" s="11" t="s">
        <v>753</v>
      </c>
      <c r="B230" s="12">
        <v>3883919000169</v>
      </c>
      <c r="C230" s="13" t="s">
        <v>2422</v>
      </c>
      <c r="D230" s="11" t="s">
        <v>2423</v>
      </c>
      <c r="E230" s="7">
        <v>44593</v>
      </c>
      <c r="F230" s="7">
        <v>44593</v>
      </c>
      <c r="G230" s="7">
        <v>44957</v>
      </c>
      <c r="H230" s="6">
        <f>YEAR(F230)</f>
        <v>2022</v>
      </c>
      <c r="I230" s="4">
        <f>MONTH(F230)</f>
        <v>2</v>
      </c>
      <c r="J230" s="6" t="str">
        <f>TEXT(I230*29,"Mmmmmmm")</f>
        <v>fevereiro</v>
      </c>
      <c r="K230" s="5">
        <v>60000</v>
      </c>
      <c r="L230" s="11">
        <v>5454.55</v>
      </c>
      <c r="M230" s="11">
        <v>2021000396</v>
      </c>
      <c r="N230" s="11" t="s">
        <v>756</v>
      </c>
      <c r="O230" s="11" t="s">
        <v>12</v>
      </c>
      <c r="P230" s="11" t="s">
        <v>11</v>
      </c>
    </row>
    <row r="231" spans="1:16" hidden="1" x14ac:dyDescent="0.25">
      <c r="A231" s="11" t="s">
        <v>801</v>
      </c>
      <c r="B231" s="12">
        <v>21605893000179</v>
      </c>
      <c r="C231" s="13" t="s">
        <v>2424</v>
      </c>
      <c r="D231" s="11" t="s">
        <v>2425</v>
      </c>
      <c r="E231" s="7">
        <v>44593</v>
      </c>
      <c r="F231" s="7">
        <v>44594</v>
      </c>
      <c r="G231" s="7">
        <v>44958</v>
      </c>
      <c r="H231" s="6">
        <f>YEAR(F231)</f>
        <v>2022</v>
      </c>
      <c r="I231" s="4">
        <f>MONTH(F231)</f>
        <v>2</v>
      </c>
      <c r="J231" s="6" t="str">
        <f>TEXT(I231*29,"Mmmmmmm")</f>
        <v>fevereiro</v>
      </c>
      <c r="K231" s="5">
        <v>251896</v>
      </c>
      <c r="L231" s="11">
        <v>22899.64</v>
      </c>
      <c r="M231" s="11">
        <v>2021000510</v>
      </c>
      <c r="N231" s="11" t="s">
        <v>756</v>
      </c>
      <c r="O231" s="11" t="s">
        <v>12</v>
      </c>
      <c r="P231" s="11" t="s">
        <v>11</v>
      </c>
    </row>
    <row r="232" spans="1:16" ht="36" hidden="1" x14ac:dyDescent="0.25">
      <c r="A232" s="3" t="s">
        <v>244</v>
      </c>
      <c r="B232" s="12">
        <v>17672848000160</v>
      </c>
      <c r="C232" s="13" t="s">
        <v>2433</v>
      </c>
      <c r="D232" s="3" t="s">
        <v>2434</v>
      </c>
      <c r="E232" s="7">
        <v>44602</v>
      </c>
      <c r="F232" s="7">
        <v>44606</v>
      </c>
      <c r="G232" s="7">
        <v>44970</v>
      </c>
      <c r="H232" s="6">
        <f>YEAR(F232)</f>
        <v>2022</v>
      </c>
      <c r="I232" s="4">
        <f>MONTH(F232)</f>
        <v>2</v>
      </c>
      <c r="J232" s="6" t="str">
        <f>TEXT(I232*29,"Mmmmmmm")</f>
        <v>fevereiro</v>
      </c>
      <c r="K232" s="5">
        <v>175000</v>
      </c>
      <c r="L232" s="3">
        <v>15909.09</v>
      </c>
      <c r="M232" s="3" t="s">
        <v>2435</v>
      </c>
      <c r="N232" s="3" t="s">
        <v>14</v>
      </c>
      <c r="O232" s="11" t="s">
        <v>12</v>
      </c>
      <c r="P232" s="11" t="s">
        <v>11</v>
      </c>
    </row>
    <row r="233" spans="1:16" ht="36" hidden="1" x14ac:dyDescent="0.25">
      <c r="A233" s="3" t="s">
        <v>244</v>
      </c>
      <c r="B233" s="12">
        <v>17672848000160</v>
      </c>
      <c r="C233" s="13" t="s">
        <v>2436</v>
      </c>
      <c r="D233" s="3" t="s">
        <v>2434</v>
      </c>
      <c r="E233" s="7">
        <v>44711</v>
      </c>
      <c r="F233" s="7">
        <v>44606</v>
      </c>
      <c r="G233" s="7">
        <v>44970</v>
      </c>
      <c r="H233" s="6">
        <f>YEAR(F233)</f>
        <v>2022</v>
      </c>
      <c r="I233" s="4">
        <f>MONTH(F233)</f>
        <v>2</v>
      </c>
      <c r="J233" s="6" t="str">
        <f>TEXT(I233*29,"Mmmmmmm")</f>
        <v>fevereiro</v>
      </c>
      <c r="K233" s="5">
        <v>175000</v>
      </c>
      <c r="L233" s="3">
        <v>14583.33</v>
      </c>
      <c r="M233" s="3" t="s">
        <v>2435</v>
      </c>
      <c r="N233" s="3" t="s">
        <v>14</v>
      </c>
      <c r="O233" s="11" t="s">
        <v>12</v>
      </c>
      <c r="P233" s="11" t="s">
        <v>11</v>
      </c>
    </row>
    <row r="234" spans="1:16" ht="36" hidden="1" x14ac:dyDescent="0.25">
      <c r="A234" s="11" t="s">
        <v>2437</v>
      </c>
      <c r="B234" s="12">
        <v>70057754144</v>
      </c>
      <c r="C234" s="13" t="s">
        <v>2438</v>
      </c>
      <c r="D234" s="11" t="s">
        <v>2439</v>
      </c>
      <c r="E234" s="7">
        <v>44602</v>
      </c>
      <c r="F234" s="7">
        <v>44602</v>
      </c>
      <c r="G234" s="7">
        <v>44690</v>
      </c>
      <c r="H234" s="6">
        <f>YEAR(F234)</f>
        <v>2022</v>
      </c>
      <c r="I234" s="4">
        <f>MONTH(F234)</f>
        <v>2</v>
      </c>
      <c r="J234" s="6" t="str">
        <f>TEXT(I234*29,"Mmmmmmm")</f>
        <v>fevereiro</v>
      </c>
      <c r="K234" s="5">
        <v>12000</v>
      </c>
      <c r="L234" s="11">
        <v>4000</v>
      </c>
      <c r="M234" s="11">
        <v>2022000501</v>
      </c>
      <c r="N234" s="11" t="s">
        <v>756</v>
      </c>
      <c r="O234" s="11" t="s">
        <v>10</v>
      </c>
      <c r="P234" s="11" t="s">
        <v>15</v>
      </c>
    </row>
    <row r="235" spans="1:16" ht="24" hidden="1" x14ac:dyDescent="0.25">
      <c r="A235" s="11" t="s">
        <v>2441</v>
      </c>
      <c r="B235" s="12">
        <v>33413981000158</v>
      </c>
      <c r="C235" s="13">
        <v>2022001304</v>
      </c>
      <c r="D235" s="11" t="s">
        <v>2442</v>
      </c>
      <c r="E235" s="7">
        <v>44592</v>
      </c>
      <c r="F235" s="7">
        <v>44593</v>
      </c>
      <c r="G235" s="7">
        <v>44957</v>
      </c>
      <c r="H235" s="6">
        <f>YEAR(F235)</f>
        <v>2022</v>
      </c>
      <c r="I235" s="4">
        <f>MONTH(F235)</f>
        <v>2</v>
      </c>
      <c r="J235" s="6" t="str">
        <f>TEXT(I235*29,"Mmmmmmm")</f>
        <v>fevereiro</v>
      </c>
      <c r="K235" s="5">
        <v>0</v>
      </c>
      <c r="L235" s="11">
        <v>0</v>
      </c>
      <c r="M235" s="11">
        <v>2022001304</v>
      </c>
      <c r="N235" s="11" t="s">
        <v>756</v>
      </c>
      <c r="O235" s="11" t="s">
        <v>12</v>
      </c>
      <c r="P235" s="11" t="s">
        <v>11</v>
      </c>
    </row>
    <row r="236" spans="1:16" ht="24" hidden="1" x14ac:dyDescent="0.25">
      <c r="A236" s="11" t="s">
        <v>1954</v>
      </c>
      <c r="B236" s="12">
        <v>37393055000119</v>
      </c>
      <c r="C236" s="13">
        <v>2022001305</v>
      </c>
      <c r="D236" s="11" t="s">
        <v>2443</v>
      </c>
      <c r="E236" s="7">
        <v>44592</v>
      </c>
      <c r="F236" s="7">
        <v>44593</v>
      </c>
      <c r="G236" s="7">
        <v>44957</v>
      </c>
      <c r="H236" s="6">
        <f>YEAR(F236)</f>
        <v>2022</v>
      </c>
      <c r="I236" s="4">
        <f>MONTH(F236)</f>
        <v>2</v>
      </c>
      <c r="J236" s="6" t="str">
        <f>TEXT(I236*29,"Mmmmmmm")</f>
        <v>fevereiro</v>
      </c>
      <c r="K236" s="5">
        <v>0</v>
      </c>
      <c r="L236" s="11">
        <v>0</v>
      </c>
      <c r="M236" s="11">
        <v>2022001305</v>
      </c>
      <c r="N236" s="11" t="s">
        <v>756</v>
      </c>
      <c r="O236" s="11" t="s">
        <v>10</v>
      </c>
      <c r="P236" s="11" t="s">
        <v>11</v>
      </c>
    </row>
    <row r="237" spans="1:16" ht="24" hidden="1" x14ac:dyDescent="0.25">
      <c r="A237" s="3" t="s">
        <v>2444</v>
      </c>
      <c r="B237" s="12">
        <v>49324221000104</v>
      </c>
      <c r="C237" s="13" t="s">
        <v>2445</v>
      </c>
      <c r="D237" s="3" t="s">
        <v>2446</v>
      </c>
      <c r="E237" s="7">
        <v>44603</v>
      </c>
      <c r="F237" s="7">
        <v>44617</v>
      </c>
      <c r="G237" s="7">
        <v>44981</v>
      </c>
      <c r="H237" s="6">
        <f>YEAR(F237)</f>
        <v>2022</v>
      </c>
      <c r="I237" s="4">
        <f>MONTH(F237)</f>
        <v>2</v>
      </c>
      <c r="J237" s="6" t="str">
        <f>TEXT(I237*29,"Mmmmmmm")</f>
        <v>fevereiro</v>
      </c>
      <c r="K237" s="5">
        <v>44700</v>
      </c>
      <c r="L237" s="3">
        <v>4063.64</v>
      </c>
      <c r="M237" s="3">
        <v>2021006687</v>
      </c>
      <c r="N237" s="3" t="s">
        <v>14</v>
      </c>
      <c r="O237" s="11" t="s">
        <v>12</v>
      </c>
      <c r="P237" s="11" t="s">
        <v>11</v>
      </c>
    </row>
    <row r="238" spans="1:16" ht="24" hidden="1" x14ac:dyDescent="0.25">
      <c r="A238" s="3" t="s">
        <v>39</v>
      </c>
      <c r="B238" s="12">
        <v>1775535000105</v>
      </c>
      <c r="C238" s="13" t="s">
        <v>42</v>
      </c>
      <c r="D238" s="3" t="s">
        <v>43</v>
      </c>
      <c r="E238" s="7">
        <f>F238</f>
        <v>43185</v>
      </c>
      <c r="F238" s="7">
        <v>43185</v>
      </c>
      <c r="G238" s="7">
        <v>43273</v>
      </c>
      <c r="H238" s="6">
        <f>YEAR(F238)</f>
        <v>2018</v>
      </c>
      <c r="I238" s="4">
        <f>MONTH(F238)</f>
        <v>3</v>
      </c>
      <c r="J238" s="6" t="str">
        <f>TEXT(I238*29,"Mmmmmmm")</f>
        <v>março</v>
      </c>
      <c r="K238" s="5">
        <v>22207.119999999999</v>
      </c>
      <c r="L238" s="3">
        <v>0</v>
      </c>
      <c r="M238" s="3">
        <v>2016000149</v>
      </c>
      <c r="N238" s="3" t="s">
        <v>14</v>
      </c>
      <c r="O238" s="11" t="s">
        <v>4</v>
      </c>
      <c r="P238" s="11" t="s">
        <v>15</v>
      </c>
    </row>
    <row r="239" spans="1:16" hidden="1" x14ac:dyDescent="0.25">
      <c r="A239" s="3" t="s">
        <v>106</v>
      </c>
      <c r="B239" s="12">
        <v>3420926000558</v>
      </c>
      <c r="C239" s="13" t="s">
        <v>108</v>
      </c>
      <c r="D239" s="3" t="s">
        <v>107</v>
      </c>
      <c r="E239" s="7">
        <f>F239</f>
        <v>43165</v>
      </c>
      <c r="F239" s="7">
        <v>43165</v>
      </c>
      <c r="G239" s="7">
        <v>43529</v>
      </c>
      <c r="H239" s="6">
        <f>YEAR(F239)</f>
        <v>2018</v>
      </c>
      <c r="I239" s="4">
        <f>MONTH(F239)</f>
        <v>3</v>
      </c>
      <c r="J239" s="6" t="str">
        <f>TEXT(I239*29,"Mmmmmmm")</f>
        <v>março</v>
      </c>
      <c r="K239" s="5">
        <v>3152.1</v>
      </c>
      <c r="L239" s="3">
        <v>262.67</v>
      </c>
      <c r="M239" s="3">
        <v>2015000408</v>
      </c>
      <c r="N239" s="3" t="s">
        <v>14</v>
      </c>
      <c r="O239" s="11" t="s">
        <v>10</v>
      </c>
      <c r="P239" s="11" t="s">
        <v>15</v>
      </c>
    </row>
    <row r="240" spans="1:16" ht="24" hidden="1" x14ac:dyDescent="0.25">
      <c r="A240" s="3" t="s">
        <v>145</v>
      </c>
      <c r="B240" s="12">
        <v>7123047000191</v>
      </c>
      <c r="C240" s="13" t="s">
        <v>147</v>
      </c>
      <c r="D240" s="3" t="s">
        <v>146</v>
      </c>
      <c r="E240" s="7">
        <f>F240</f>
        <v>43177</v>
      </c>
      <c r="F240" s="7">
        <v>43177</v>
      </c>
      <c r="G240" s="7">
        <v>43542</v>
      </c>
      <c r="H240" s="6">
        <f>YEAR(F240)</f>
        <v>2018</v>
      </c>
      <c r="I240" s="4">
        <f>MONTH(F240)</f>
        <v>3</v>
      </c>
      <c r="J240" s="6" t="str">
        <f>TEXT(I240*29,"Mmmmmmm")</f>
        <v>março</v>
      </c>
      <c r="K240" s="5">
        <v>11480</v>
      </c>
      <c r="L240" s="3">
        <v>840</v>
      </c>
      <c r="M240" s="3">
        <v>2017000137</v>
      </c>
      <c r="N240" s="3" t="s">
        <v>14</v>
      </c>
      <c r="O240" s="11" t="s">
        <v>12</v>
      </c>
      <c r="P240" s="11" t="s">
        <v>15</v>
      </c>
    </row>
    <row r="241" spans="1:16" ht="24" hidden="1" x14ac:dyDescent="0.25">
      <c r="A241" s="3" t="s">
        <v>145</v>
      </c>
      <c r="B241" s="12">
        <v>7123047000191</v>
      </c>
      <c r="C241" s="13" t="s">
        <v>148</v>
      </c>
      <c r="D241" s="3" t="s">
        <v>146</v>
      </c>
      <c r="E241" s="7">
        <f>F241</f>
        <v>43177</v>
      </c>
      <c r="F241" s="7">
        <v>43177</v>
      </c>
      <c r="G241" s="7">
        <v>43542</v>
      </c>
      <c r="H241" s="6">
        <f>YEAR(F241)</f>
        <v>2018</v>
      </c>
      <c r="I241" s="4">
        <f>MONTH(F241)</f>
        <v>3</v>
      </c>
      <c r="J241" s="6" t="str">
        <f>TEXT(I241*29,"Mmmmmmm")</f>
        <v>março</v>
      </c>
      <c r="K241" s="5">
        <v>1400</v>
      </c>
      <c r="L241" s="3">
        <v>0</v>
      </c>
      <c r="M241" s="3">
        <v>2017000137</v>
      </c>
      <c r="N241" s="3" t="s">
        <v>14</v>
      </c>
      <c r="O241" s="11" t="s">
        <v>4</v>
      </c>
      <c r="P241" s="11" t="s">
        <v>15</v>
      </c>
    </row>
    <row r="242" spans="1:16" ht="36" hidden="1" x14ac:dyDescent="0.25">
      <c r="A242" s="3" t="s">
        <v>171</v>
      </c>
      <c r="B242" s="12">
        <v>11322950000159</v>
      </c>
      <c r="C242" s="13" t="s">
        <v>173</v>
      </c>
      <c r="D242" s="3" t="s">
        <v>172</v>
      </c>
      <c r="E242" s="7">
        <f>F242</f>
        <v>43175</v>
      </c>
      <c r="F242" s="7">
        <v>43175</v>
      </c>
      <c r="G242" s="7">
        <v>43539</v>
      </c>
      <c r="H242" s="6">
        <f>YEAR(F242)</f>
        <v>2018</v>
      </c>
      <c r="I242" s="4">
        <f>MONTH(F242)</f>
        <v>3</v>
      </c>
      <c r="J242" s="6" t="str">
        <f>TEXT(I242*29,"Mmmmmmm")</f>
        <v>março</v>
      </c>
      <c r="K242" s="5">
        <v>7680</v>
      </c>
      <c r="L242" s="3">
        <v>640</v>
      </c>
      <c r="M242" s="3">
        <v>2017000182</v>
      </c>
      <c r="N242" s="3" t="s">
        <v>14</v>
      </c>
      <c r="O242" s="11" t="s">
        <v>10</v>
      </c>
      <c r="P242" s="11" t="s">
        <v>15</v>
      </c>
    </row>
    <row r="243" spans="1:16" hidden="1" x14ac:dyDescent="0.25">
      <c r="A243" s="3" t="s">
        <v>26</v>
      </c>
      <c r="B243" s="12">
        <v>15165588000100</v>
      </c>
      <c r="C243" s="13" t="s">
        <v>178</v>
      </c>
      <c r="D243" s="3" t="s">
        <v>177</v>
      </c>
      <c r="E243" s="7">
        <f>F243</f>
        <v>43168</v>
      </c>
      <c r="F243" s="7">
        <v>43168</v>
      </c>
      <c r="G243" s="7">
        <v>43532</v>
      </c>
      <c r="H243" s="6">
        <f>YEAR(F243)</f>
        <v>2018</v>
      </c>
      <c r="I243" s="4">
        <f>MONTH(F243)</f>
        <v>3</v>
      </c>
      <c r="J243" s="6" t="str">
        <f>TEXT(I243*29,"Mmmmmmm")</f>
        <v>março</v>
      </c>
      <c r="K243" s="5">
        <v>46400</v>
      </c>
      <c r="L243" s="3">
        <v>3866.66</v>
      </c>
      <c r="M243" s="3">
        <v>2016001612</v>
      </c>
      <c r="N243" s="3" t="s">
        <v>14</v>
      </c>
      <c r="O243" s="11" t="s">
        <v>12</v>
      </c>
      <c r="P243" s="11" t="s">
        <v>15</v>
      </c>
    </row>
    <row r="244" spans="1:16" ht="24" hidden="1" x14ac:dyDescent="0.25">
      <c r="A244" s="3" t="s">
        <v>181</v>
      </c>
      <c r="B244" s="12">
        <v>10239749000140</v>
      </c>
      <c r="C244" s="13" t="s">
        <v>182</v>
      </c>
      <c r="D244" s="3" t="s">
        <v>183</v>
      </c>
      <c r="E244" s="7">
        <f>F244</f>
        <v>43161</v>
      </c>
      <c r="F244" s="7">
        <v>43161</v>
      </c>
      <c r="G244" s="7">
        <v>43525</v>
      </c>
      <c r="H244" s="6">
        <f>YEAR(F244)</f>
        <v>2018</v>
      </c>
      <c r="I244" s="4">
        <f>MONTH(F244)</f>
        <v>3</v>
      </c>
      <c r="J244" s="6" t="str">
        <f>TEXT(I244*29,"Mmmmmmm")</f>
        <v>março</v>
      </c>
      <c r="K244" s="5">
        <v>6000</v>
      </c>
      <c r="L244" s="3">
        <v>500</v>
      </c>
      <c r="M244" s="3">
        <v>2016004731</v>
      </c>
      <c r="N244" s="3" t="s">
        <v>14</v>
      </c>
      <c r="O244" s="11" t="s">
        <v>12</v>
      </c>
      <c r="P244" s="11" t="s">
        <v>15</v>
      </c>
    </row>
    <row r="245" spans="1:16" ht="24" hidden="1" x14ac:dyDescent="0.25">
      <c r="A245" s="3" t="s">
        <v>184</v>
      </c>
      <c r="B245" s="12">
        <v>14571801000111</v>
      </c>
      <c r="C245" s="13" t="s">
        <v>186</v>
      </c>
      <c r="D245" s="3" t="s">
        <v>185</v>
      </c>
      <c r="E245" s="7">
        <f>F245</f>
        <v>43162</v>
      </c>
      <c r="F245" s="7">
        <v>43162</v>
      </c>
      <c r="G245" s="7">
        <v>43526</v>
      </c>
      <c r="H245" s="6">
        <f>YEAR(F245)</f>
        <v>2018</v>
      </c>
      <c r="I245" s="4">
        <f>MONTH(F245)</f>
        <v>3</v>
      </c>
      <c r="J245" s="6" t="str">
        <f>TEXT(I245*29,"Mmmmmmm")</f>
        <v>março</v>
      </c>
      <c r="K245" s="5">
        <v>20600</v>
      </c>
      <c r="L245" s="3">
        <v>1716.66</v>
      </c>
      <c r="M245" s="3">
        <v>2016004731</v>
      </c>
      <c r="N245" s="3" t="s">
        <v>14</v>
      </c>
      <c r="O245" s="11" t="s">
        <v>12</v>
      </c>
      <c r="P245" s="11" t="s">
        <v>15</v>
      </c>
    </row>
    <row r="246" spans="1:16" hidden="1" x14ac:dyDescent="0.25">
      <c r="A246" s="3" t="s">
        <v>233</v>
      </c>
      <c r="B246" s="12">
        <v>49601107000184</v>
      </c>
      <c r="C246" s="13" t="s">
        <v>235</v>
      </c>
      <c r="D246" s="3" t="s">
        <v>234</v>
      </c>
      <c r="E246" s="7">
        <f>F246</f>
        <v>43183</v>
      </c>
      <c r="F246" s="7">
        <v>43183</v>
      </c>
      <c r="G246" s="7">
        <v>43547</v>
      </c>
      <c r="H246" s="6">
        <f>YEAR(F246)</f>
        <v>2018</v>
      </c>
      <c r="I246" s="4">
        <f>MONTH(F246)</f>
        <v>3</v>
      </c>
      <c r="J246" s="6" t="str">
        <f>TEXT(I246*29,"Mmmmmmm")</f>
        <v>março</v>
      </c>
      <c r="K246" s="5">
        <v>136965</v>
      </c>
      <c r="L246" s="3">
        <v>11413.75</v>
      </c>
      <c r="M246" s="3">
        <v>2017000905</v>
      </c>
      <c r="N246" s="3" t="s">
        <v>14</v>
      </c>
      <c r="O246" s="11" t="s">
        <v>12</v>
      </c>
      <c r="P246" s="11" t="s">
        <v>15</v>
      </c>
    </row>
    <row r="247" spans="1:16" hidden="1" x14ac:dyDescent="0.25">
      <c r="A247" s="3" t="s">
        <v>236</v>
      </c>
      <c r="B247" s="12">
        <v>71015853000145</v>
      </c>
      <c r="C247" s="13" t="s">
        <v>237</v>
      </c>
      <c r="D247" s="3" t="s">
        <v>234</v>
      </c>
      <c r="E247" s="7">
        <f>F247</f>
        <v>43183</v>
      </c>
      <c r="F247" s="7">
        <v>43183</v>
      </c>
      <c r="G247" s="7">
        <v>43547</v>
      </c>
      <c r="H247" s="6">
        <f>YEAR(F247)</f>
        <v>2018</v>
      </c>
      <c r="I247" s="4">
        <f>MONTH(F247)</f>
        <v>3</v>
      </c>
      <c r="J247" s="6" t="str">
        <f>TEXT(I247*29,"Mmmmmmm")</f>
        <v>março</v>
      </c>
      <c r="K247" s="5">
        <v>35294</v>
      </c>
      <c r="L247" s="3">
        <v>2941.16</v>
      </c>
      <c r="M247" s="3">
        <v>2017000905</v>
      </c>
      <c r="N247" s="3" t="s">
        <v>14</v>
      </c>
      <c r="O247" s="11" t="s">
        <v>12</v>
      </c>
      <c r="P247" s="11" t="s">
        <v>15</v>
      </c>
    </row>
    <row r="248" spans="1:16" ht="36" hidden="1" x14ac:dyDescent="0.25">
      <c r="A248" s="3" t="s">
        <v>244</v>
      </c>
      <c r="B248" s="12">
        <v>17672848000160</v>
      </c>
      <c r="C248" s="13" t="s">
        <v>292</v>
      </c>
      <c r="D248" s="3" t="s">
        <v>291</v>
      </c>
      <c r="E248" s="7">
        <f>F248</f>
        <v>43160</v>
      </c>
      <c r="F248" s="7">
        <v>43160</v>
      </c>
      <c r="G248" s="7">
        <v>43339</v>
      </c>
      <c r="H248" s="6">
        <f>YEAR(F248)</f>
        <v>2018</v>
      </c>
      <c r="I248" s="4">
        <f>MONTH(F248)</f>
        <v>3</v>
      </c>
      <c r="J248" s="6" t="str">
        <f>TEXT(I248*29,"Mmmmmmm")</f>
        <v>março</v>
      </c>
      <c r="K248" s="5">
        <v>0</v>
      </c>
      <c r="L248" s="3">
        <v>0</v>
      </c>
      <c r="M248" s="3">
        <v>2017003775</v>
      </c>
      <c r="N248" s="3" t="s">
        <v>14</v>
      </c>
      <c r="O248" s="11" t="s">
        <v>12</v>
      </c>
      <c r="P248" s="11" t="s">
        <v>15</v>
      </c>
    </row>
    <row r="249" spans="1:16" hidden="1" x14ac:dyDescent="0.25">
      <c r="A249" s="3" t="s">
        <v>372</v>
      </c>
      <c r="B249" s="12">
        <v>1945638000168</v>
      </c>
      <c r="C249" s="13">
        <v>15461</v>
      </c>
      <c r="D249" s="3" t="s">
        <v>373</v>
      </c>
      <c r="E249" s="7">
        <f>F249</f>
        <v>43164</v>
      </c>
      <c r="F249" s="7">
        <v>43164</v>
      </c>
      <c r="G249" s="7">
        <v>43528</v>
      </c>
      <c r="H249" s="6">
        <f>YEAR(F249)</f>
        <v>2018</v>
      </c>
      <c r="I249" s="4">
        <f>MONTH(F249)</f>
        <v>3</v>
      </c>
      <c r="J249" s="6" t="str">
        <f>TEXT(I249*29,"Mmmmmmm")</f>
        <v>março</v>
      </c>
      <c r="K249" s="5">
        <v>14100</v>
      </c>
      <c r="L249" s="3">
        <v>1175</v>
      </c>
      <c r="M249" s="3">
        <v>2018000412</v>
      </c>
      <c r="N249" s="3" t="s">
        <v>14</v>
      </c>
      <c r="O249" s="11" t="s">
        <v>10</v>
      </c>
      <c r="P249" s="11" t="s">
        <v>15</v>
      </c>
    </row>
    <row r="250" spans="1:16" ht="24" hidden="1" x14ac:dyDescent="0.25">
      <c r="A250" s="3" t="s">
        <v>380</v>
      </c>
      <c r="B250" s="12">
        <v>10280768000209</v>
      </c>
      <c r="C250" s="13" t="s">
        <v>381</v>
      </c>
      <c r="D250" s="3" t="s">
        <v>382</v>
      </c>
      <c r="E250" s="7">
        <v>43173</v>
      </c>
      <c r="F250" s="7">
        <v>43173</v>
      </c>
      <c r="G250" s="7">
        <v>43537</v>
      </c>
      <c r="H250" s="6">
        <f>YEAR(F250)</f>
        <v>2018</v>
      </c>
      <c r="I250" s="4">
        <f>MONTH(F250)</f>
        <v>3</v>
      </c>
      <c r="J250" s="6" t="str">
        <f>TEXT(I250*29,"Mmmmmmm")</f>
        <v>março</v>
      </c>
      <c r="K250" s="5">
        <v>304920</v>
      </c>
      <c r="L250" s="3">
        <v>20460</v>
      </c>
      <c r="M250" s="3" t="s">
        <v>383</v>
      </c>
      <c r="N250" s="3" t="s">
        <v>14</v>
      </c>
      <c r="O250" s="11" t="s">
        <v>12</v>
      </c>
      <c r="P250" s="11" t="s">
        <v>11</v>
      </c>
    </row>
    <row r="251" spans="1:16" ht="24" hidden="1" x14ac:dyDescent="0.25">
      <c r="A251" s="3" t="s">
        <v>380</v>
      </c>
      <c r="B251" s="12">
        <v>10280768000209</v>
      </c>
      <c r="C251" s="13" t="s">
        <v>384</v>
      </c>
      <c r="D251" s="3" t="s">
        <v>382</v>
      </c>
      <c r="E251" s="7">
        <v>43258</v>
      </c>
      <c r="F251" s="7">
        <v>43173</v>
      </c>
      <c r="G251" s="7">
        <v>43537</v>
      </c>
      <c r="H251" s="6">
        <f>YEAR(F251)</f>
        <v>2018</v>
      </c>
      <c r="I251" s="4">
        <f>MONTH(F251)</f>
        <v>3</v>
      </c>
      <c r="J251" s="6" t="str">
        <f>TEXT(I251*29,"Mmmmmmm")</f>
        <v>março</v>
      </c>
      <c r="K251" s="5">
        <v>0</v>
      </c>
      <c r="L251" s="3">
        <v>0</v>
      </c>
      <c r="M251" s="3">
        <v>2018001085</v>
      </c>
      <c r="N251" s="3" t="s">
        <v>14</v>
      </c>
      <c r="O251" s="11" t="s">
        <v>12</v>
      </c>
      <c r="P251" s="11" t="s">
        <v>11</v>
      </c>
    </row>
    <row r="252" spans="1:16" ht="24" hidden="1" x14ac:dyDescent="0.25">
      <c r="A252" s="3" t="s">
        <v>397</v>
      </c>
      <c r="B252" s="12">
        <v>15193963000126</v>
      </c>
      <c r="C252" s="13" t="s">
        <v>399</v>
      </c>
      <c r="D252" s="3" t="s">
        <v>398</v>
      </c>
      <c r="E252" s="7">
        <f>F252</f>
        <v>43182</v>
      </c>
      <c r="F252" s="7">
        <v>43182</v>
      </c>
      <c r="G252" s="7">
        <v>43546</v>
      </c>
      <c r="H252" s="6">
        <f>YEAR(F252)</f>
        <v>2018</v>
      </c>
      <c r="I252" s="4">
        <f>MONTH(F252)</f>
        <v>3</v>
      </c>
      <c r="J252" s="6" t="str">
        <f>TEXT(I252*29,"Mmmmmmm")</f>
        <v>março</v>
      </c>
      <c r="K252" s="5">
        <v>17340</v>
      </c>
      <c r="L252" s="3">
        <v>1445</v>
      </c>
      <c r="M252" s="3">
        <v>2017000272</v>
      </c>
      <c r="N252" s="3" t="s">
        <v>14</v>
      </c>
      <c r="O252" s="11" t="s">
        <v>10</v>
      </c>
      <c r="P252" s="11" t="s">
        <v>15</v>
      </c>
    </row>
    <row r="253" spans="1:16" ht="24" hidden="1" x14ac:dyDescent="0.25">
      <c r="A253" s="3" t="s">
        <v>216</v>
      </c>
      <c r="B253" s="12">
        <v>905760000148</v>
      </c>
      <c r="C253" s="13" t="s">
        <v>415</v>
      </c>
      <c r="D253" s="3" t="s">
        <v>416</v>
      </c>
      <c r="E253" s="7">
        <f>F253</f>
        <v>43175</v>
      </c>
      <c r="F253" s="7">
        <v>43175</v>
      </c>
      <c r="G253" s="7">
        <v>43539</v>
      </c>
      <c r="H253" s="6">
        <f>YEAR(F253)</f>
        <v>2018</v>
      </c>
      <c r="I253" s="4">
        <f>MONTH(F253)</f>
        <v>3</v>
      </c>
      <c r="J253" s="6" t="str">
        <f>TEXT(I253*29,"Mmmmmmm")</f>
        <v>março</v>
      </c>
      <c r="K253" s="5">
        <v>32416.15</v>
      </c>
      <c r="L253" s="3">
        <v>2071.34</v>
      </c>
      <c r="M253" s="3">
        <v>2018000351</v>
      </c>
      <c r="N253" s="3" t="s">
        <v>14</v>
      </c>
      <c r="O253" s="11" t="s">
        <v>12</v>
      </c>
      <c r="P253" s="11" t="s">
        <v>15</v>
      </c>
    </row>
    <row r="254" spans="1:16" ht="24" hidden="1" x14ac:dyDescent="0.25">
      <c r="A254" s="3" t="s">
        <v>216</v>
      </c>
      <c r="B254" s="12">
        <v>905760000148</v>
      </c>
      <c r="C254" s="13" t="s">
        <v>417</v>
      </c>
      <c r="D254" s="3" t="s">
        <v>416</v>
      </c>
      <c r="E254" s="7">
        <f>F254</f>
        <v>43175</v>
      </c>
      <c r="F254" s="7">
        <v>43175</v>
      </c>
      <c r="G254" s="7">
        <v>43539</v>
      </c>
      <c r="H254" s="6">
        <f>YEAR(F254)</f>
        <v>2018</v>
      </c>
      <c r="I254" s="4">
        <f>MONTH(F254)</f>
        <v>3</v>
      </c>
      <c r="J254" s="6" t="str">
        <f>TEXT(I254*29,"Mmmmmmm")</f>
        <v>março</v>
      </c>
      <c r="K254" s="5">
        <v>32416.15</v>
      </c>
      <c r="L254" s="3">
        <v>2071.34</v>
      </c>
      <c r="M254" s="3">
        <v>2018000351</v>
      </c>
      <c r="N254" s="3" t="s">
        <v>14</v>
      </c>
      <c r="O254" s="11" t="s">
        <v>12</v>
      </c>
      <c r="P254" s="11" t="s">
        <v>15</v>
      </c>
    </row>
    <row r="255" spans="1:16" ht="24" hidden="1" x14ac:dyDescent="0.25">
      <c r="A255" s="3" t="s">
        <v>105</v>
      </c>
      <c r="B255" s="12">
        <v>1616929000102</v>
      </c>
      <c r="C255" s="13" t="s">
        <v>418</v>
      </c>
      <c r="D255" s="3" t="s">
        <v>419</v>
      </c>
      <c r="E255" s="7">
        <f>F255</f>
        <v>43184</v>
      </c>
      <c r="F255" s="7">
        <v>43184</v>
      </c>
      <c r="G255" s="7">
        <v>43548</v>
      </c>
      <c r="H255" s="6">
        <f>YEAR(F255)</f>
        <v>2018</v>
      </c>
      <c r="I255" s="4">
        <f>MONTH(F255)</f>
        <v>3</v>
      </c>
      <c r="J255" s="6" t="str">
        <f>TEXT(I255*29,"Mmmmmmm")</f>
        <v>março</v>
      </c>
      <c r="K255" s="5">
        <v>900000</v>
      </c>
      <c r="L255" s="3">
        <v>75000</v>
      </c>
      <c r="M255" s="3">
        <v>2018001212</v>
      </c>
      <c r="N255" s="3" t="s">
        <v>14</v>
      </c>
      <c r="O255" s="11" t="s">
        <v>12</v>
      </c>
      <c r="P255" s="11" t="s">
        <v>15</v>
      </c>
    </row>
    <row r="256" spans="1:16" ht="24" hidden="1" x14ac:dyDescent="0.25">
      <c r="A256" s="3" t="s">
        <v>492</v>
      </c>
      <c r="B256" s="12">
        <v>6246178000101</v>
      </c>
      <c r="C256" s="13" t="s">
        <v>619</v>
      </c>
      <c r="D256" s="3" t="s">
        <v>620</v>
      </c>
      <c r="E256" s="7">
        <f>F256</f>
        <v>43173</v>
      </c>
      <c r="F256" s="7">
        <v>43173</v>
      </c>
      <c r="G256" s="7">
        <v>43537</v>
      </c>
      <c r="H256" s="6">
        <f>YEAR(F256)</f>
        <v>2018</v>
      </c>
      <c r="I256" s="4">
        <f>MONTH(F256)</f>
        <v>3</v>
      </c>
      <c r="J256" s="6" t="str">
        <f>TEXT(I256*29,"Mmmmmmm")</f>
        <v>março</v>
      </c>
      <c r="K256" s="5">
        <v>3360</v>
      </c>
      <c r="L256" s="3">
        <v>0</v>
      </c>
      <c r="M256" s="3">
        <v>2018000413</v>
      </c>
      <c r="N256" s="3" t="s">
        <v>14</v>
      </c>
      <c r="O256" s="11" t="s">
        <v>12</v>
      </c>
      <c r="P256" s="11" t="s">
        <v>15</v>
      </c>
    </row>
    <row r="257" spans="1:16" hidden="1" x14ac:dyDescent="0.25">
      <c r="A257" s="3" t="s">
        <v>26</v>
      </c>
      <c r="B257" s="12">
        <v>15165588000100</v>
      </c>
      <c r="C257" s="13" t="s">
        <v>30</v>
      </c>
      <c r="D257" s="3" t="s">
        <v>31</v>
      </c>
      <c r="E257" s="7">
        <f>F257</f>
        <v>43545</v>
      </c>
      <c r="F257" s="7">
        <v>43545</v>
      </c>
      <c r="G257" s="7">
        <v>43666</v>
      </c>
      <c r="H257" s="6">
        <f>YEAR(F257)</f>
        <v>2019</v>
      </c>
      <c r="I257" s="4">
        <f>MONTH(F257)</f>
        <v>3</v>
      </c>
      <c r="J257" s="6" t="str">
        <f>TEXT(I257*29,"Mmmmmmm")</f>
        <v>março</v>
      </c>
      <c r="K257" s="5">
        <v>750</v>
      </c>
      <c r="L257" s="3">
        <v>0</v>
      </c>
      <c r="M257" s="3">
        <v>2016002131</v>
      </c>
      <c r="N257" s="3" t="s">
        <v>14</v>
      </c>
      <c r="O257" s="11" t="s">
        <v>4</v>
      </c>
      <c r="P257" s="11" t="s">
        <v>15</v>
      </c>
    </row>
    <row r="258" spans="1:16" hidden="1" x14ac:dyDescent="0.25">
      <c r="A258" s="3" t="s">
        <v>106</v>
      </c>
      <c r="B258" s="12">
        <v>3420926000558</v>
      </c>
      <c r="C258" s="13" t="s">
        <v>109</v>
      </c>
      <c r="D258" s="3" t="s">
        <v>107</v>
      </c>
      <c r="E258" s="7">
        <f>F258</f>
        <v>43530</v>
      </c>
      <c r="F258" s="7">
        <v>43530</v>
      </c>
      <c r="G258" s="7">
        <v>43895</v>
      </c>
      <c r="H258" s="6">
        <f>YEAR(F258)</f>
        <v>2019</v>
      </c>
      <c r="I258" s="4">
        <f>MONTH(F258)</f>
        <v>3</v>
      </c>
      <c r="J258" s="6" t="str">
        <f>TEXT(I258*29,"Mmmmmmm")</f>
        <v>março</v>
      </c>
      <c r="K258" s="5">
        <v>3152.1</v>
      </c>
      <c r="L258" s="3">
        <v>262.67</v>
      </c>
      <c r="M258" s="3">
        <v>2015000408</v>
      </c>
      <c r="N258" s="3" t="s">
        <v>14</v>
      </c>
      <c r="O258" s="11" t="s">
        <v>10</v>
      </c>
      <c r="P258" s="11" t="s">
        <v>15</v>
      </c>
    </row>
    <row r="259" spans="1:16" ht="24" hidden="1" x14ac:dyDescent="0.25">
      <c r="A259" s="3" t="s">
        <v>145</v>
      </c>
      <c r="B259" s="12">
        <v>7123047000191</v>
      </c>
      <c r="C259" s="13" t="s">
        <v>149</v>
      </c>
      <c r="D259" s="3" t="s">
        <v>146</v>
      </c>
      <c r="E259" s="7">
        <f>F259</f>
        <v>43542</v>
      </c>
      <c r="F259" s="7">
        <v>43542</v>
      </c>
      <c r="G259" s="7">
        <v>43908</v>
      </c>
      <c r="H259" s="6">
        <f>YEAR(F259)</f>
        <v>2019</v>
      </c>
      <c r="I259" s="4">
        <f>MONTH(F259)</f>
        <v>3</v>
      </c>
      <c r="J259" s="6" t="str">
        <f>TEXT(I259*29,"Mmmmmmm")</f>
        <v>março</v>
      </c>
      <c r="K259" s="5">
        <v>12480</v>
      </c>
      <c r="L259" s="3">
        <v>1040</v>
      </c>
      <c r="M259" s="3">
        <v>2017000137</v>
      </c>
      <c r="N259" s="3" t="s">
        <v>14</v>
      </c>
      <c r="O259" s="11" t="s">
        <v>12</v>
      </c>
      <c r="P259" s="11" t="s">
        <v>15</v>
      </c>
    </row>
    <row r="260" spans="1:16" ht="36" hidden="1" x14ac:dyDescent="0.25">
      <c r="A260" s="3" t="s">
        <v>153</v>
      </c>
      <c r="B260" s="12">
        <v>24325786000185</v>
      </c>
      <c r="C260" s="13" t="s">
        <v>157</v>
      </c>
      <c r="D260" s="3" t="s">
        <v>154</v>
      </c>
      <c r="E260" s="7">
        <f>F260</f>
        <v>43537</v>
      </c>
      <c r="F260" s="7">
        <v>43537</v>
      </c>
      <c r="G260" s="7">
        <v>44131</v>
      </c>
      <c r="H260" s="6">
        <f>YEAR(F260)</f>
        <v>2019</v>
      </c>
      <c r="I260" s="4">
        <f>MONTH(F260)</f>
        <v>3</v>
      </c>
      <c r="J260" s="6" t="str">
        <f>TEXT(I260*29,"Mmmmmmm")</f>
        <v>março</v>
      </c>
      <c r="K260" s="5">
        <v>0</v>
      </c>
      <c r="L260" s="3">
        <v>0</v>
      </c>
      <c r="M260" s="3">
        <v>2016004343</v>
      </c>
      <c r="N260" s="3" t="s">
        <v>14</v>
      </c>
      <c r="O260" s="11" t="s">
        <v>12</v>
      </c>
      <c r="P260" s="11" t="s">
        <v>15</v>
      </c>
    </row>
    <row r="261" spans="1:16" hidden="1" x14ac:dyDescent="0.25">
      <c r="A261" s="3" t="s">
        <v>26</v>
      </c>
      <c r="B261" s="12">
        <v>15165588000100</v>
      </c>
      <c r="C261" s="13" t="s">
        <v>179</v>
      </c>
      <c r="D261" s="3" t="s">
        <v>177</v>
      </c>
      <c r="E261" s="7">
        <f>F261</f>
        <v>43533</v>
      </c>
      <c r="F261" s="7">
        <v>43533</v>
      </c>
      <c r="G261" s="7">
        <v>43898</v>
      </c>
      <c r="H261" s="6">
        <f>YEAR(F261)</f>
        <v>2019</v>
      </c>
      <c r="I261" s="4">
        <f>MONTH(F261)</f>
        <v>3</v>
      </c>
      <c r="J261" s="6" t="str">
        <f>TEXT(I261*29,"Mmmmmmm")</f>
        <v>março</v>
      </c>
      <c r="K261" s="5">
        <v>58000</v>
      </c>
      <c r="L261" s="3">
        <v>4833.33</v>
      </c>
      <c r="M261" s="3">
        <v>2016001612</v>
      </c>
      <c r="N261" s="3" t="s">
        <v>14</v>
      </c>
      <c r="O261" s="11" t="s">
        <v>12</v>
      </c>
      <c r="P261" s="11" t="s">
        <v>15</v>
      </c>
    </row>
    <row r="262" spans="1:16" ht="24" hidden="1" x14ac:dyDescent="0.25">
      <c r="A262" s="3" t="s">
        <v>184</v>
      </c>
      <c r="B262" s="12">
        <v>14571801000111</v>
      </c>
      <c r="C262" s="13" t="s">
        <v>187</v>
      </c>
      <c r="D262" s="3" t="s">
        <v>185</v>
      </c>
      <c r="E262" s="7">
        <f>F262</f>
        <v>43526</v>
      </c>
      <c r="F262" s="7">
        <v>43526</v>
      </c>
      <c r="G262" s="7">
        <v>43891</v>
      </c>
      <c r="H262" s="6">
        <f>YEAR(F262)</f>
        <v>2019</v>
      </c>
      <c r="I262" s="4">
        <f>MONTH(F262)</f>
        <v>3</v>
      </c>
      <c r="J262" s="6" t="str">
        <f>TEXT(I262*29,"Mmmmmmm")</f>
        <v>março</v>
      </c>
      <c r="K262" s="5">
        <v>20820</v>
      </c>
      <c r="L262" s="3">
        <v>1735</v>
      </c>
      <c r="M262" s="3">
        <v>2016004731</v>
      </c>
      <c r="N262" s="3" t="s">
        <v>14</v>
      </c>
      <c r="O262" s="11" t="s">
        <v>12</v>
      </c>
      <c r="P262" s="11" t="s">
        <v>15</v>
      </c>
    </row>
    <row r="263" spans="1:16" ht="36" hidden="1" x14ac:dyDescent="0.25">
      <c r="A263" s="3" t="s">
        <v>249</v>
      </c>
      <c r="B263" s="12">
        <v>27909211000106</v>
      </c>
      <c r="C263" s="13" t="s">
        <v>253</v>
      </c>
      <c r="D263" s="3" t="s">
        <v>250</v>
      </c>
      <c r="E263" s="7">
        <f>F263</f>
        <v>43537</v>
      </c>
      <c r="F263" s="7">
        <v>43537</v>
      </c>
      <c r="G263" s="7">
        <v>44031</v>
      </c>
      <c r="H263" s="6">
        <f>YEAR(F263)</f>
        <v>2019</v>
      </c>
      <c r="I263" s="4">
        <f>MONTH(F263)</f>
        <v>3</v>
      </c>
      <c r="J263" s="6" t="str">
        <f>TEXT(I263*29,"Mmmmmmm")</f>
        <v>março</v>
      </c>
      <c r="K263" s="5">
        <v>0</v>
      </c>
      <c r="L263" s="3">
        <v>0</v>
      </c>
      <c r="M263" s="3">
        <v>2017002873</v>
      </c>
      <c r="N263" s="3" t="s">
        <v>14</v>
      </c>
      <c r="O263" s="11" t="s">
        <v>12</v>
      </c>
      <c r="P263" s="11" t="s">
        <v>15</v>
      </c>
    </row>
    <row r="264" spans="1:16" ht="24" hidden="1" x14ac:dyDescent="0.25">
      <c r="A264" s="3" t="s">
        <v>311</v>
      </c>
      <c r="B264" s="12">
        <v>5075964000112</v>
      </c>
      <c r="C264" s="13" t="s">
        <v>314</v>
      </c>
      <c r="D264" s="3" t="s">
        <v>312</v>
      </c>
      <c r="E264" s="7">
        <f>F264</f>
        <v>43549</v>
      </c>
      <c r="F264" s="7">
        <v>43549</v>
      </c>
      <c r="G264" s="7">
        <v>43914</v>
      </c>
      <c r="H264" s="6">
        <f>YEAR(F264)</f>
        <v>2019</v>
      </c>
      <c r="I264" s="4">
        <f>MONTH(F264)</f>
        <v>3</v>
      </c>
      <c r="J264" s="6" t="str">
        <f>TEXT(I264*29,"Mmmmmmm")</f>
        <v>março</v>
      </c>
      <c r="K264" s="5">
        <v>59280</v>
      </c>
      <c r="L264" s="3">
        <v>4940</v>
      </c>
      <c r="M264" s="3">
        <v>2017004885</v>
      </c>
      <c r="N264" s="3" t="s">
        <v>14</v>
      </c>
      <c r="O264" s="11" t="s">
        <v>12</v>
      </c>
      <c r="P264" s="11" t="s">
        <v>15</v>
      </c>
    </row>
    <row r="265" spans="1:16" ht="24" hidden="1" x14ac:dyDescent="0.25">
      <c r="A265" s="3" t="s">
        <v>380</v>
      </c>
      <c r="B265" s="12">
        <v>10280768000209</v>
      </c>
      <c r="C265" s="13" t="s">
        <v>385</v>
      </c>
      <c r="D265" s="3" t="s">
        <v>382</v>
      </c>
      <c r="E265" s="7">
        <v>43532</v>
      </c>
      <c r="F265" s="7">
        <v>43538</v>
      </c>
      <c r="G265" s="7">
        <v>43903</v>
      </c>
      <c r="H265" s="6">
        <f>YEAR(F265)</f>
        <v>2019</v>
      </c>
      <c r="I265" s="4">
        <f>MONTH(F265)</f>
        <v>3</v>
      </c>
      <c r="J265" s="6" t="str">
        <f>TEXT(I265*29,"Mmmmmmm")</f>
        <v>março</v>
      </c>
      <c r="K265" s="5">
        <v>237600</v>
      </c>
      <c r="L265" s="3">
        <v>19800</v>
      </c>
      <c r="M265" s="3">
        <v>2018001085</v>
      </c>
      <c r="N265" s="3" t="s">
        <v>14</v>
      </c>
      <c r="O265" s="11" t="s">
        <v>12</v>
      </c>
      <c r="P265" s="11" t="s">
        <v>11</v>
      </c>
    </row>
    <row r="266" spans="1:16" ht="24" hidden="1" x14ac:dyDescent="0.25">
      <c r="A266" s="11" t="s">
        <v>881</v>
      </c>
      <c r="B266" s="12">
        <v>6314327000203</v>
      </c>
      <c r="C266" s="13">
        <v>19798</v>
      </c>
      <c r="D266" s="11" t="s">
        <v>882</v>
      </c>
      <c r="E266" s="7">
        <f>F266</f>
        <v>43551</v>
      </c>
      <c r="F266" s="7">
        <v>43551</v>
      </c>
      <c r="G266" s="7">
        <v>43643</v>
      </c>
      <c r="H266" s="6">
        <f>YEAR(F266)</f>
        <v>2019</v>
      </c>
      <c r="I266" s="4">
        <f>MONTH(F266)</f>
        <v>3</v>
      </c>
      <c r="J266" s="6" t="str">
        <f>TEXT(I266*29,"Mmmmmmm")</f>
        <v>março</v>
      </c>
      <c r="K266" s="5">
        <v>25236</v>
      </c>
      <c r="L266" s="11">
        <v>0</v>
      </c>
      <c r="M266" s="11">
        <v>2019000862</v>
      </c>
      <c r="N266" s="11" t="s">
        <v>756</v>
      </c>
      <c r="O266" s="11" t="s">
        <v>12</v>
      </c>
      <c r="P266" s="11" t="s">
        <v>15</v>
      </c>
    </row>
    <row r="267" spans="1:16" ht="24" hidden="1" x14ac:dyDescent="0.25">
      <c r="A267" s="11" t="s">
        <v>883</v>
      </c>
      <c r="B267" s="12">
        <v>596529000110</v>
      </c>
      <c r="C267" s="13" t="s">
        <v>884</v>
      </c>
      <c r="D267" s="11" t="s">
        <v>885</v>
      </c>
      <c r="E267" s="7">
        <v>43539</v>
      </c>
      <c r="F267" s="7">
        <v>43539</v>
      </c>
      <c r="G267" s="7">
        <v>43904</v>
      </c>
      <c r="H267" s="6">
        <f>YEAR(F267)</f>
        <v>2019</v>
      </c>
      <c r="I267" s="4">
        <f>MONTH(F267)</f>
        <v>3</v>
      </c>
      <c r="J267" s="6" t="str">
        <f>TEXT(I267*29,"Mmmmmmm")</f>
        <v>março</v>
      </c>
      <c r="K267" s="5">
        <v>70581.320000000007</v>
      </c>
      <c r="L267" s="11">
        <v>5881.76</v>
      </c>
      <c r="M267" s="11" t="s">
        <v>886</v>
      </c>
      <c r="N267" s="11" t="s">
        <v>756</v>
      </c>
      <c r="O267" s="11" t="s">
        <v>10</v>
      </c>
      <c r="P267" s="11" t="s">
        <v>15</v>
      </c>
    </row>
    <row r="268" spans="1:16" ht="24" hidden="1" x14ac:dyDescent="0.25">
      <c r="A268" s="3" t="s">
        <v>236</v>
      </c>
      <c r="B268" s="12">
        <v>71015853000145</v>
      </c>
      <c r="C268" s="13" t="s">
        <v>890</v>
      </c>
      <c r="D268" s="3" t="s">
        <v>234</v>
      </c>
      <c r="E268" s="7">
        <f>F268</f>
        <v>43549</v>
      </c>
      <c r="F268" s="7">
        <v>43549</v>
      </c>
      <c r="G268" s="7">
        <v>43914</v>
      </c>
      <c r="H268" s="6">
        <f>YEAR(F268)</f>
        <v>2019</v>
      </c>
      <c r="I268" s="4">
        <f>MONTH(F268)</f>
        <v>3</v>
      </c>
      <c r="J268" s="6" t="str">
        <f>TEXT(I268*29,"Mmmmmmm")</f>
        <v>março</v>
      </c>
      <c r="K268" s="5">
        <v>181408</v>
      </c>
      <c r="L268" s="3">
        <v>15117.33</v>
      </c>
      <c r="M268" s="3">
        <v>2019000608</v>
      </c>
      <c r="N268" s="3" t="s">
        <v>14</v>
      </c>
      <c r="O268" s="11" t="s">
        <v>12</v>
      </c>
      <c r="P268" s="11" t="s">
        <v>48</v>
      </c>
    </row>
    <row r="269" spans="1:16" hidden="1" x14ac:dyDescent="0.25">
      <c r="A269" s="3" t="s">
        <v>233</v>
      </c>
      <c r="B269" s="12">
        <v>49601107000184</v>
      </c>
      <c r="C269" s="13" t="s">
        <v>891</v>
      </c>
      <c r="D269" s="3" t="s">
        <v>234</v>
      </c>
      <c r="E269" s="7">
        <f>F269</f>
        <v>43549</v>
      </c>
      <c r="F269" s="7">
        <v>43549</v>
      </c>
      <c r="G269" s="7">
        <v>43914</v>
      </c>
      <c r="H269" s="6">
        <f>YEAR(F269)</f>
        <v>2019</v>
      </c>
      <c r="I269" s="4">
        <f>MONTH(F269)</f>
        <v>3</v>
      </c>
      <c r="J269" s="6" t="str">
        <f>TEXT(I269*29,"Mmmmmmm")</f>
        <v>março</v>
      </c>
      <c r="K269" s="5">
        <v>167613</v>
      </c>
      <c r="L269" s="3">
        <v>13937.75</v>
      </c>
      <c r="M269" s="3">
        <v>2019000608</v>
      </c>
      <c r="N269" s="3" t="s">
        <v>14</v>
      </c>
      <c r="O269" s="11" t="s">
        <v>12</v>
      </c>
      <c r="P269" s="11" t="s">
        <v>15</v>
      </c>
    </row>
    <row r="270" spans="1:16" ht="24" hidden="1" x14ac:dyDescent="0.25">
      <c r="A270" s="11" t="s">
        <v>892</v>
      </c>
      <c r="B270" s="12">
        <v>2341599000152</v>
      </c>
      <c r="C270" s="13" t="s">
        <v>893</v>
      </c>
      <c r="D270" s="11" t="s">
        <v>894</v>
      </c>
      <c r="E270" s="7">
        <v>43525</v>
      </c>
      <c r="F270" s="7">
        <v>43525</v>
      </c>
      <c r="G270" s="7">
        <v>43889</v>
      </c>
      <c r="H270" s="6">
        <f>YEAR(F270)</f>
        <v>2019</v>
      </c>
      <c r="I270" s="4">
        <f>MONTH(F270)</f>
        <v>3</v>
      </c>
      <c r="J270" s="6" t="str">
        <f>TEXT(I270*29,"Mmmmmmm")</f>
        <v>março</v>
      </c>
      <c r="K270" s="5">
        <v>9900</v>
      </c>
      <c r="L270" s="11">
        <v>825</v>
      </c>
      <c r="M270" s="11" t="s">
        <v>895</v>
      </c>
      <c r="N270" s="11" t="s">
        <v>756</v>
      </c>
      <c r="O270" s="11" t="s">
        <v>12</v>
      </c>
      <c r="P270" s="11" t="s">
        <v>11</v>
      </c>
    </row>
    <row r="271" spans="1:16" ht="24" hidden="1" x14ac:dyDescent="0.25">
      <c r="A271" s="3" t="s">
        <v>95</v>
      </c>
      <c r="B271" s="12">
        <v>42516278000166</v>
      </c>
      <c r="C271" s="13" t="s">
        <v>901</v>
      </c>
      <c r="D271" s="3" t="s">
        <v>807</v>
      </c>
      <c r="E271" s="7">
        <f>F271</f>
        <v>43525</v>
      </c>
      <c r="F271" s="7">
        <v>43525</v>
      </c>
      <c r="G271" s="7">
        <v>44255</v>
      </c>
      <c r="H271" s="6">
        <f>YEAR(F271)</f>
        <v>2019</v>
      </c>
      <c r="I271" s="4">
        <f>MONTH(F271)</f>
        <v>3</v>
      </c>
      <c r="J271" s="6" t="str">
        <f>TEXT(I271*29,"Mmmmmmm")</f>
        <v>março</v>
      </c>
      <c r="K271" s="5">
        <v>16704</v>
      </c>
      <c r="L271" s="3">
        <v>1392</v>
      </c>
      <c r="M271" s="3">
        <v>2019000750</v>
      </c>
      <c r="N271" s="3" t="s">
        <v>14</v>
      </c>
      <c r="O271" s="11" t="s">
        <v>12</v>
      </c>
      <c r="P271" s="11" t="s">
        <v>15</v>
      </c>
    </row>
    <row r="272" spans="1:16" ht="24" hidden="1" x14ac:dyDescent="0.25">
      <c r="A272" s="11" t="s">
        <v>446</v>
      </c>
      <c r="B272" s="12">
        <v>740696000192</v>
      </c>
      <c r="C272" s="13" t="s">
        <v>905</v>
      </c>
      <c r="D272" s="11" t="s">
        <v>906</v>
      </c>
      <c r="E272" s="7">
        <f>F272</f>
        <v>43552</v>
      </c>
      <c r="F272" s="7">
        <v>43552</v>
      </c>
      <c r="G272" s="7">
        <v>43917</v>
      </c>
      <c r="H272" s="6">
        <f>YEAR(F272)</f>
        <v>2019</v>
      </c>
      <c r="I272" s="4">
        <f>MONTH(F272)</f>
        <v>3</v>
      </c>
      <c r="J272" s="6" t="str">
        <f>TEXT(I272*29,"Mmmmmmm")</f>
        <v>março</v>
      </c>
      <c r="K272" s="5">
        <v>34650</v>
      </c>
      <c r="L272" s="11">
        <v>2887.5</v>
      </c>
      <c r="M272" s="11">
        <v>2018006364</v>
      </c>
      <c r="N272" s="11" t="s">
        <v>756</v>
      </c>
      <c r="O272" s="11" t="s">
        <v>12</v>
      </c>
      <c r="P272" s="11" t="s">
        <v>15</v>
      </c>
    </row>
    <row r="273" spans="1:16" hidden="1" x14ac:dyDescent="0.25">
      <c r="A273" s="3" t="s">
        <v>236</v>
      </c>
      <c r="B273" s="12">
        <v>71015853000145</v>
      </c>
      <c r="C273" s="13" t="s">
        <v>909</v>
      </c>
      <c r="D273" s="3" t="s">
        <v>910</v>
      </c>
      <c r="E273" s="7">
        <v>43547</v>
      </c>
      <c r="F273" s="7">
        <v>43547</v>
      </c>
      <c r="G273" s="7">
        <v>43912</v>
      </c>
      <c r="H273" s="6">
        <f>YEAR(F273)</f>
        <v>2019</v>
      </c>
      <c r="I273" s="4">
        <f>MONTH(F273)</f>
        <v>3</v>
      </c>
      <c r="J273" s="6" t="str">
        <f>TEXT(I273*29,"Mmmmmmm")</f>
        <v>março</v>
      </c>
      <c r="K273" s="5">
        <v>38851.68</v>
      </c>
      <c r="L273" s="3">
        <v>3237.64</v>
      </c>
      <c r="M273" s="3" t="s">
        <v>911</v>
      </c>
      <c r="N273" s="3" t="s">
        <v>14</v>
      </c>
      <c r="O273" s="11" t="s">
        <v>12</v>
      </c>
      <c r="P273" s="11" t="s">
        <v>11</v>
      </c>
    </row>
    <row r="274" spans="1:16" ht="24" hidden="1" x14ac:dyDescent="0.25">
      <c r="A274" s="3" t="s">
        <v>293</v>
      </c>
      <c r="B274" s="12">
        <v>20872584000100</v>
      </c>
      <c r="C274" s="13">
        <v>19688</v>
      </c>
      <c r="D274" s="3" t="s">
        <v>918</v>
      </c>
      <c r="E274" s="7">
        <f>F274</f>
        <v>43540</v>
      </c>
      <c r="F274" s="7">
        <v>43540</v>
      </c>
      <c r="G274" s="7">
        <v>43905</v>
      </c>
      <c r="H274" s="6">
        <f>YEAR(F274)</f>
        <v>2019</v>
      </c>
      <c r="I274" s="4">
        <f>MONTH(F274)</f>
        <v>3</v>
      </c>
      <c r="J274" s="6" t="str">
        <f>TEXT(I274*29,"Mmmmmmm")</f>
        <v>março</v>
      </c>
      <c r="K274" s="5">
        <v>15925</v>
      </c>
      <c r="L274" s="3">
        <v>0</v>
      </c>
      <c r="M274" s="3">
        <v>2018000412</v>
      </c>
      <c r="N274" s="3" t="s">
        <v>14</v>
      </c>
      <c r="O274" s="11" t="s">
        <v>12</v>
      </c>
      <c r="P274" s="11" t="s">
        <v>15</v>
      </c>
    </row>
    <row r="275" spans="1:16" ht="24" hidden="1" x14ac:dyDescent="0.25">
      <c r="A275" s="11" t="s">
        <v>446</v>
      </c>
      <c r="B275" s="12">
        <v>740696000192</v>
      </c>
      <c r="C275" s="13" t="s">
        <v>940</v>
      </c>
      <c r="D275" s="11" t="s">
        <v>841</v>
      </c>
      <c r="E275" s="7">
        <v>43547</v>
      </c>
      <c r="F275" s="7">
        <v>43547</v>
      </c>
      <c r="G275" s="7">
        <v>43912</v>
      </c>
      <c r="H275" s="6">
        <f>YEAR(F275)</f>
        <v>2019</v>
      </c>
      <c r="I275" s="4">
        <f>MONTH(F275)</f>
        <v>3</v>
      </c>
      <c r="J275" s="6" t="str">
        <f>TEXT(I275*29,"Mmmmmmm")</f>
        <v>março</v>
      </c>
      <c r="K275" s="5">
        <v>1591500</v>
      </c>
      <c r="L275" s="11">
        <v>132625</v>
      </c>
      <c r="M275" s="11" t="s">
        <v>842</v>
      </c>
      <c r="N275" s="11" t="s">
        <v>756</v>
      </c>
      <c r="O275" s="11" t="s">
        <v>10</v>
      </c>
      <c r="P275" s="11" t="s">
        <v>11</v>
      </c>
    </row>
    <row r="276" spans="1:16" ht="24" hidden="1" x14ac:dyDescent="0.25">
      <c r="A276" s="11" t="s">
        <v>915</v>
      </c>
      <c r="B276" s="12">
        <v>16851106000139</v>
      </c>
      <c r="C276" s="13" t="s">
        <v>944</v>
      </c>
      <c r="D276" s="11" t="s">
        <v>894</v>
      </c>
      <c r="E276" s="7">
        <f>F276</f>
        <v>43525</v>
      </c>
      <c r="F276" s="7">
        <v>43525</v>
      </c>
      <c r="G276" s="7">
        <v>43889</v>
      </c>
      <c r="H276" s="6">
        <f>YEAR(F276)</f>
        <v>2019</v>
      </c>
      <c r="I276" s="4">
        <f>MONTH(F276)</f>
        <v>3</v>
      </c>
      <c r="J276" s="6" t="str">
        <f>TEXT(I276*29,"Mmmmmmm")</f>
        <v>março</v>
      </c>
      <c r="K276" s="5">
        <v>6697</v>
      </c>
      <c r="L276" s="11">
        <v>550</v>
      </c>
      <c r="M276" s="11">
        <v>2018005931</v>
      </c>
      <c r="N276" s="11" t="s">
        <v>756</v>
      </c>
      <c r="O276" s="11" t="s">
        <v>12</v>
      </c>
      <c r="P276" s="11" t="s">
        <v>15</v>
      </c>
    </row>
    <row r="277" spans="1:16" ht="24" hidden="1" x14ac:dyDescent="0.25">
      <c r="A277" s="3" t="s">
        <v>19</v>
      </c>
      <c r="B277" s="12">
        <v>5161772000129</v>
      </c>
      <c r="C277" s="13" t="s">
        <v>945</v>
      </c>
      <c r="D277" s="3" t="s">
        <v>946</v>
      </c>
      <c r="E277" s="7">
        <v>43525</v>
      </c>
      <c r="F277" s="7">
        <v>43525</v>
      </c>
      <c r="G277" s="7">
        <v>43890</v>
      </c>
      <c r="H277" s="6">
        <f>YEAR(F277)</f>
        <v>2019</v>
      </c>
      <c r="I277" s="4">
        <f>MONTH(F277)</f>
        <v>3</v>
      </c>
      <c r="J277" s="6" t="str">
        <f>TEXT(I277*29,"Mmmmmmm")</f>
        <v>março</v>
      </c>
      <c r="K277" s="5">
        <v>21720</v>
      </c>
      <c r="L277" s="3">
        <v>1810</v>
      </c>
      <c r="M277" s="3" t="s">
        <v>947</v>
      </c>
      <c r="N277" s="3" t="s">
        <v>14</v>
      </c>
      <c r="O277" s="11" t="s">
        <v>12</v>
      </c>
      <c r="P277" s="11" t="s">
        <v>11</v>
      </c>
    </row>
    <row r="278" spans="1:16" ht="36" hidden="1" x14ac:dyDescent="0.25">
      <c r="A278" s="11" t="s">
        <v>951</v>
      </c>
      <c r="B278" s="12">
        <v>7262535000180</v>
      </c>
      <c r="C278" s="13" t="s">
        <v>952</v>
      </c>
      <c r="D278" s="11" t="s">
        <v>953</v>
      </c>
      <c r="E278" s="7">
        <f>F278</f>
        <v>43546</v>
      </c>
      <c r="F278" s="7">
        <v>43546</v>
      </c>
      <c r="G278" s="7">
        <v>43730</v>
      </c>
      <c r="H278" s="6">
        <f>YEAR(F278)</f>
        <v>2019</v>
      </c>
      <c r="I278" s="4">
        <f>MONTH(F278)</f>
        <v>3</v>
      </c>
      <c r="J278" s="6" t="str">
        <f>TEXT(I278*29,"Mmmmmmm")</f>
        <v>março</v>
      </c>
      <c r="K278" s="5">
        <v>199057.8</v>
      </c>
      <c r="L278" s="11">
        <v>99528.9</v>
      </c>
      <c r="M278" s="11">
        <v>2019001248</v>
      </c>
      <c r="N278" s="11" t="s">
        <v>756</v>
      </c>
      <c r="O278" s="11" t="s">
        <v>10</v>
      </c>
      <c r="P278" s="11" t="s">
        <v>15</v>
      </c>
    </row>
    <row r="279" spans="1:16" hidden="1" x14ac:dyDescent="0.25">
      <c r="A279" s="3" t="s">
        <v>26</v>
      </c>
      <c r="B279" s="12">
        <v>15165588000100</v>
      </c>
      <c r="C279" s="13" t="s">
        <v>964</v>
      </c>
      <c r="D279" s="3" t="s">
        <v>965</v>
      </c>
      <c r="E279" s="7">
        <f>F279</f>
        <v>43542</v>
      </c>
      <c r="F279" s="7">
        <v>43542</v>
      </c>
      <c r="G279" s="7">
        <v>43907</v>
      </c>
      <c r="H279" s="6">
        <f>YEAR(F279)</f>
        <v>2019</v>
      </c>
      <c r="I279" s="4">
        <f>MONTH(F279)</f>
        <v>3</v>
      </c>
      <c r="J279" s="6" t="str">
        <f>TEXT(I279*29,"Mmmmmmm")</f>
        <v>março</v>
      </c>
      <c r="K279" s="5">
        <v>3240</v>
      </c>
      <c r="L279" s="3">
        <v>270</v>
      </c>
      <c r="M279" s="3">
        <v>2019000712</v>
      </c>
      <c r="N279" s="3" t="s">
        <v>14</v>
      </c>
      <c r="O279" s="11" t="s">
        <v>12</v>
      </c>
      <c r="P279" s="11" t="s">
        <v>15</v>
      </c>
    </row>
    <row r="280" spans="1:16" ht="24" hidden="1" x14ac:dyDescent="0.25">
      <c r="A280" s="3" t="s">
        <v>977</v>
      </c>
      <c r="B280" s="12">
        <v>5691252000128</v>
      </c>
      <c r="C280" s="13" t="s">
        <v>978</v>
      </c>
      <c r="D280" s="3" t="s">
        <v>979</v>
      </c>
      <c r="E280" s="7">
        <f>F280</f>
        <v>43525</v>
      </c>
      <c r="F280" s="7">
        <v>43525</v>
      </c>
      <c r="G280" s="7">
        <v>43860</v>
      </c>
      <c r="H280" s="6">
        <f>YEAR(F280)</f>
        <v>2019</v>
      </c>
      <c r="I280" s="4">
        <f>MONTH(F280)</f>
        <v>3</v>
      </c>
      <c r="J280" s="6" t="str">
        <f>TEXT(I280*29,"Mmmmmmm")</f>
        <v>março</v>
      </c>
      <c r="K280" s="5">
        <v>2860</v>
      </c>
      <c r="L280" s="3">
        <v>286</v>
      </c>
      <c r="M280" s="3">
        <v>2019000307</v>
      </c>
      <c r="N280" s="3" t="s">
        <v>14</v>
      </c>
      <c r="O280" s="11" t="s">
        <v>10</v>
      </c>
      <c r="P280" s="11" t="s">
        <v>15</v>
      </c>
    </row>
    <row r="281" spans="1:16" ht="24" hidden="1" x14ac:dyDescent="0.25">
      <c r="A281" s="11" t="s">
        <v>994</v>
      </c>
      <c r="B281" s="12">
        <v>1160949000111</v>
      </c>
      <c r="C281" s="13" t="s">
        <v>995</v>
      </c>
      <c r="D281" s="11" t="s">
        <v>996</v>
      </c>
      <c r="E281" s="7">
        <f>F281</f>
        <v>43546</v>
      </c>
      <c r="F281" s="7">
        <v>43546</v>
      </c>
      <c r="G281" s="7">
        <v>43606</v>
      </c>
      <c r="H281" s="6">
        <f>YEAR(F281)</f>
        <v>2019</v>
      </c>
      <c r="I281" s="4">
        <f>MONTH(F281)</f>
        <v>3</v>
      </c>
      <c r="J281" s="6" t="str">
        <f>TEXT(I281*29,"Mmmmmmm")</f>
        <v>março</v>
      </c>
      <c r="K281" s="5">
        <v>223078.24</v>
      </c>
      <c r="L281" s="11">
        <v>111539.12</v>
      </c>
      <c r="M281" s="11">
        <v>2019001249</v>
      </c>
      <c r="N281" s="11" t="s">
        <v>756</v>
      </c>
      <c r="O281" s="11" t="s">
        <v>10</v>
      </c>
      <c r="P281" s="11" t="s">
        <v>15</v>
      </c>
    </row>
    <row r="282" spans="1:16" ht="24" hidden="1" x14ac:dyDescent="0.25">
      <c r="A282" s="11" t="s">
        <v>994</v>
      </c>
      <c r="B282" s="12">
        <v>1160949000111</v>
      </c>
      <c r="C282" s="13" t="s">
        <v>997</v>
      </c>
      <c r="D282" s="11" t="s">
        <v>996</v>
      </c>
      <c r="E282" s="7">
        <f>F282</f>
        <v>43546</v>
      </c>
      <c r="F282" s="7">
        <v>43546</v>
      </c>
      <c r="G282" s="7">
        <v>43606</v>
      </c>
      <c r="H282" s="6">
        <f>YEAR(F282)</f>
        <v>2019</v>
      </c>
      <c r="I282" s="4">
        <f>MONTH(F282)</f>
        <v>3</v>
      </c>
      <c r="J282" s="6" t="str">
        <f>TEXT(I282*29,"Mmmmmmm")</f>
        <v>março</v>
      </c>
      <c r="K282" s="5">
        <v>48333.66</v>
      </c>
      <c r="L282" s="11">
        <v>0</v>
      </c>
      <c r="M282" s="11">
        <v>2019001249</v>
      </c>
      <c r="N282" s="11" t="s">
        <v>756</v>
      </c>
      <c r="O282" s="11" t="s">
        <v>4</v>
      </c>
      <c r="P282" s="11" t="s">
        <v>15</v>
      </c>
    </row>
    <row r="283" spans="1:16" hidden="1" x14ac:dyDescent="0.25">
      <c r="A283" s="3" t="s">
        <v>293</v>
      </c>
      <c r="B283" s="12">
        <v>20872584000100</v>
      </c>
      <c r="C283" s="13" t="s">
        <v>1001</v>
      </c>
      <c r="D283" s="3" t="s">
        <v>373</v>
      </c>
      <c r="E283" s="7">
        <f>F283</f>
        <v>43539</v>
      </c>
      <c r="F283" s="7">
        <v>43539</v>
      </c>
      <c r="G283" s="7">
        <v>43904</v>
      </c>
      <c r="H283" s="6">
        <f>YEAR(F283)</f>
        <v>2019</v>
      </c>
      <c r="I283" s="4">
        <f>MONTH(F283)</f>
        <v>3</v>
      </c>
      <c r="J283" s="6" t="str">
        <f>TEXT(I283*29,"Mmmmmmm")</f>
        <v>março</v>
      </c>
      <c r="K283" s="5">
        <v>15925</v>
      </c>
      <c r="L283" s="3">
        <v>1327.33</v>
      </c>
      <c r="M283" s="3">
        <v>2018000412</v>
      </c>
      <c r="N283" s="3" t="s">
        <v>14</v>
      </c>
      <c r="O283" s="11" t="s">
        <v>10</v>
      </c>
      <c r="P283" s="11" t="s">
        <v>15</v>
      </c>
    </row>
    <row r="284" spans="1:16" hidden="1" x14ac:dyDescent="0.25">
      <c r="A284" s="3" t="s">
        <v>293</v>
      </c>
      <c r="B284" s="12">
        <v>20872584000100</v>
      </c>
      <c r="C284" s="13" t="s">
        <v>1002</v>
      </c>
      <c r="D284" s="3" t="s">
        <v>373</v>
      </c>
      <c r="E284" s="7">
        <f>F284</f>
        <v>43539</v>
      </c>
      <c r="F284" s="7">
        <v>43539</v>
      </c>
      <c r="G284" s="7">
        <v>43904</v>
      </c>
      <c r="H284" s="6">
        <f>YEAR(F284)</f>
        <v>2019</v>
      </c>
      <c r="I284" s="4">
        <f>MONTH(F284)</f>
        <v>3</v>
      </c>
      <c r="J284" s="6" t="str">
        <f>TEXT(I284*29,"Mmmmmmm")</f>
        <v>março</v>
      </c>
      <c r="K284" s="5">
        <v>3640</v>
      </c>
      <c r="L284" s="3">
        <v>1327.33</v>
      </c>
      <c r="M284" s="3">
        <v>2018000412</v>
      </c>
      <c r="N284" s="3" t="s">
        <v>14</v>
      </c>
      <c r="O284" s="11" t="s">
        <v>10</v>
      </c>
      <c r="P284" s="11" t="s">
        <v>11</v>
      </c>
    </row>
    <row r="285" spans="1:16" ht="36" hidden="1" x14ac:dyDescent="0.25">
      <c r="A285" s="3" t="s">
        <v>1068</v>
      </c>
      <c r="B285" s="12">
        <v>2515680000101</v>
      </c>
      <c r="C285" s="13" t="s">
        <v>1069</v>
      </c>
      <c r="D285" s="3" t="s">
        <v>1070</v>
      </c>
      <c r="E285" s="7">
        <f>F285</f>
        <v>43537</v>
      </c>
      <c r="F285" s="7">
        <v>43537</v>
      </c>
      <c r="G285" s="7">
        <v>43902</v>
      </c>
      <c r="H285" s="6">
        <f>YEAR(F285)</f>
        <v>2019</v>
      </c>
      <c r="I285" s="4">
        <f>MONTH(F285)</f>
        <v>3</v>
      </c>
      <c r="J285" s="6" t="str">
        <f>TEXT(I285*29,"Mmmmmmm")</f>
        <v>março</v>
      </c>
      <c r="K285" s="5">
        <v>2740</v>
      </c>
      <c r="L285" s="3">
        <v>228.33</v>
      </c>
      <c r="M285" s="3">
        <v>2019000670</v>
      </c>
      <c r="N285" s="3" t="s">
        <v>14</v>
      </c>
      <c r="O285" s="11" t="s">
        <v>12</v>
      </c>
      <c r="P285" s="11" t="s">
        <v>15</v>
      </c>
    </row>
    <row r="286" spans="1:16" ht="24" hidden="1" x14ac:dyDescent="0.25">
      <c r="A286" s="11" t="s">
        <v>38</v>
      </c>
      <c r="B286" s="12">
        <v>961053000179</v>
      </c>
      <c r="C286" s="13" t="s">
        <v>1107</v>
      </c>
      <c r="D286" s="11" t="s">
        <v>1106</v>
      </c>
      <c r="E286" s="7">
        <f>F286</f>
        <v>43525</v>
      </c>
      <c r="F286" s="7">
        <v>43525</v>
      </c>
      <c r="G286" s="7">
        <v>43890</v>
      </c>
      <c r="H286" s="6">
        <f>YEAR(F286)</f>
        <v>2019</v>
      </c>
      <c r="I286" s="4">
        <f>MONTH(F286)</f>
        <v>3</v>
      </c>
      <c r="J286" s="6" t="str">
        <f>TEXT(I286*29,"Mmmmmmm")</f>
        <v>março</v>
      </c>
      <c r="K286" s="5">
        <v>4014</v>
      </c>
      <c r="L286" s="11">
        <v>334.5</v>
      </c>
      <c r="M286" s="11">
        <v>2018005928</v>
      </c>
      <c r="N286" s="11" t="s">
        <v>756</v>
      </c>
      <c r="O286" s="11" t="s">
        <v>12</v>
      </c>
      <c r="P286" s="11" t="s">
        <v>15</v>
      </c>
    </row>
    <row r="287" spans="1:16" ht="24" hidden="1" x14ac:dyDescent="0.25">
      <c r="A287" s="3" t="s">
        <v>1225</v>
      </c>
      <c r="B287" s="12">
        <v>20140256000101</v>
      </c>
      <c r="C287" s="13" t="s">
        <v>1226</v>
      </c>
      <c r="D287" s="3" t="s">
        <v>1227</v>
      </c>
      <c r="E287" s="7">
        <f>F287</f>
        <v>43544</v>
      </c>
      <c r="F287" s="7">
        <v>43544</v>
      </c>
      <c r="G287" s="7">
        <v>43909</v>
      </c>
      <c r="H287" s="6">
        <f>YEAR(F287)</f>
        <v>2019</v>
      </c>
      <c r="I287" s="4">
        <f>MONTH(F287)</f>
        <v>3</v>
      </c>
      <c r="J287" s="6" t="str">
        <f>TEXT(I287*29,"Mmmmmmm")</f>
        <v>março</v>
      </c>
      <c r="K287" s="5">
        <v>2520</v>
      </c>
      <c r="L287" s="3">
        <v>210</v>
      </c>
      <c r="M287" s="3">
        <v>2019000979</v>
      </c>
      <c r="N287" s="3" t="s">
        <v>14</v>
      </c>
      <c r="O287" s="11" t="s">
        <v>10</v>
      </c>
      <c r="P287" s="11" t="s">
        <v>15</v>
      </c>
    </row>
    <row r="288" spans="1:16" ht="24" hidden="1" x14ac:dyDescent="0.25">
      <c r="A288" s="3" t="s">
        <v>145</v>
      </c>
      <c r="B288" s="12">
        <v>7123047000191</v>
      </c>
      <c r="C288" s="13" t="s">
        <v>150</v>
      </c>
      <c r="D288" s="3" t="s">
        <v>146</v>
      </c>
      <c r="E288" s="7">
        <f>F288</f>
        <v>43909</v>
      </c>
      <c r="F288" s="7">
        <v>43909</v>
      </c>
      <c r="G288" s="7">
        <v>44273</v>
      </c>
      <c r="H288" s="6">
        <f>YEAR(F288)</f>
        <v>2020</v>
      </c>
      <c r="I288" s="4">
        <f>MONTH(F288)</f>
        <v>3</v>
      </c>
      <c r="J288" s="6" t="str">
        <f>TEXT(I288*29,"Mmmmmmm")</f>
        <v>março</v>
      </c>
      <c r="K288" s="5">
        <v>12480</v>
      </c>
      <c r="L288" s="3">
        <v>1040</v>
      </c>
      <c r="M288" s="3">
        <v>2017000137</v>
      </c>
      <c r="N288" s="3" t="s">
        <v>14</v>
      </c>
      <c r="O288" s="11" t="s">
        <v>12</v>
      </c>
      <c r="P288" s="11" t="s">
        <v>15</v>
      </c>
    </row>
    <row r="289" spans="1:16" hidden="1" x14ac:dyDescent="0.25">
      <c r="A289" s="3" t="s">
        <v>26</v>
      </c>
      <c r="B289" s="12">
        <v>15165588000100</v>
      </c>
      <c r="C289" s="13" t="s">
        <v>180</v>
      </c>
      <c r="D289" s="3" t="s">
        <v>177</v>
      </c>
      <c r="E289" s="7">
        <f>F289</f>
        <v>43899</v>
      </c>
      <c r="F289" s="7">
        <v>43899</v>
      </c>
      <c r="G289" s="7">
        <v>44263</v>
      </c>
      <c r="H289" s="6">
        <f>YEAR(F289)</f>
        <v>2020</v>
      </c>
      <c r="I289" s="4">
        <f>MONTH(F289)</f>
        <v>3</v>
      </c>
      <c r="J289" s="6" t="str">
        <f>TEXT(I289*29,"Mmmmmmm")</f>
        <v>março</v>
      </c>
      <c r="K289" s="5">
        <v>58800</v>
      </c>
      <c r="L289" s="3">
        <v>3866.66</v>
      </c>
      <c r="M289" s="3">
        <v>2016001612</v>
      </c>
      <c r="N289" s="3" t="s">
        <v>14</v>
      </c>
      <c r="O289" s="11" t="s">
        <v>12</v>
      </c>
      <c r="P289" s="11" t="s">
        <v>15</v>
      </c>
    </row>
    <row r="290" spans="1:16" ht="24" hidden="1" x14ac:dyDescent="0.25">
      <c r="A290" s="3" t="s">
        <v>184</v>
      </c>
      <c r="B290" s="12">
        <v>14571801000111</v>
      </c>
      <c r="C290" s="13" t="s">
        <v>188</v>
      </c>
      <c r="D290" s="3" t="s">
        <v>185</v>
      </c>
      <c r="E290" s="7">
        <f>F290</f>
        <v>43892</v>
      </c>
      <c r="F290" s="7">
        <v>43892</v>
      </c>
      <c r="G290" s="7">
        <v>44256</v>
      </c>
      <c r="H290" s="6">
        <f>YEAR(F290)</f>
        <v>2020</v>
      </c>
      <c r="I290" s="4">
        <f>MONTH(F290)</f>
        <v>3</v>
      </c>
      <c r="J290" s="6" t="str">
        <f>TEXT(I290*29,"Mmmmmmm")</f>
        <v>março</v>
      </c>
      <c r="K290" s="5">
        <v>20820</v>
      </c>
      <c r="L290" s="3">
        <v>1716.66</v>
      </c>
      <c r="M290" s="3">
        <v>2016004731</v>
      </c>
      <c r="N290" s="3" t="s">
        <v>14</v>
      </c>
      <c r="O290" s="11" t="s">
        <v>12</v>
      </c>
      <c r="P290" s="11" t="s">
        <v>15</v>
      </c>
    </row>
    <row r="291" spans="1:16" ht="24" hidden="1" x14ac:dyDescent="0.25">
      <c r="A291" s="3" t="s">
        <v>311</v>
      </c>
      <c r="B291" s="12">
        <v>5075964000112</v>
      </c>
      <c r="C291" s="13" t="s">
        <v>315</v>
      </c>
      <c r="D291" s="3" t="s">
        <v>312</v>
      </c>
      <c r="E291" s="7">
        <f>F291</f>
        <v>43915</v>
      </c>
      <c r="F291" s="7">
        <v>43915</v>
      </c>
      <c r="G291" s="7">
        <v>44279</v>
      </c>
      <c r="H291" s="6">
        <f>YEAR(F291)</f>
        <v>2020</v>
      </c>
      <c r="I291" s="4">
        <f>MONTH(F291)</f>
        <v>3</v>
      </c>
      <c r="J291" s="6" t="str">
        <f>TEXT(I291*29,"Mmmmmmm")</f>
        <v>março</v>
      </c>
      <c r="K291" s="5">
        <v>55920</v>
      </c>
      <c r="L291" s="3">
        <v>4660</v>
      </c>
      <c r="M291" s="3">
        <v>2017004885</v>
      </c>
      <c r="N291" s="3" t="s">
        <v>14</v>
      </c>
      <c r="O291" s="11" t="s">
        <v>10</v>
      </c>
      <c r="P291" s="11" t="s">
        <v>15</v>
      </c>
    </row>
    <row r="292" spans="1:16" ht="24" hidden="1" x14ac:dyDescent="0.25">
      <c r="A292" s="3" t="s">
        <v>380</v>
      </c>
      <c r="B292" s="12">
        <v>10280768000209</v>
      </c>
      <c r="C292" s="13" t="s">
        <v>386</v>
      </c>
      <c r="D292" s="3" t="s">
        <v>382</v>
      </c>
      <c r="E292" s="7">
        <v>43898</v>
      </c>
      <c r="F292" s="7">
        <v>43901</v>
      </c>
      <c r="G292" s="7">
        <v>43903</v>
      </c>
      <c r="H292" s="6">
        <f>YEAR(F292)</f>
        <v>2020</v>
      </c>
      <c r="I292" s="4">
        <f>MONTH(F292)</f>
        <v>3</v>
      </c>
      <c r="J292" s="6" t="str">
        <f>TEXT(I292*29,"Mmmmmmm")</f>
        <v>março</v>
      </c>
      <c r="K292" s="5">
        <v>59400</v>
      </c>
      <c r="L292" s="3">
        <v>0</v>
      </c>
      <c r="M292" s="3">
        <v>2018001085</v>
      </c>
      <c r="N292" s="3" t="s">
        <v>14</v>
      </c>
      <c r="O292" s="11" t="s">
        <v>4</v>
      </c>
      <c r="P292" s="11" t="s">
        <v>11</v>
      </c>
    </row>
    <row r="293" spans="1:16" ht="24" hidden="1" x14ac:dyDescent="0.25">
      <c r="A293" s="3" t="s">
        <v>380</v>
      </c>
      <c r="B293" s="12">
        <v>10280768000209</v>
      </c>
      <c r="C293" s="13" t="s">
        <v>387</v>
      </c>
      <c r="D293" s="3" t="s">
        <v>382</v>
      </c>
      <c r="E293" s="7">
        <v>43899</v>
      </c>
      <c r="F293" s="7">
        <v>43904</v>
      </c>
      <c r="G293" s="7">
        <v>44268</v>
      </c>
      <c r="H293" s="6">
        <f>YEAR(F293)</f>
        <v>2020</v>
      </c>
      <c r="I293" s="4">
        <f>MONTH(F293)</f>
        <v>3</v>
      </c>
      <c r="J293" s="6" t="str">
        <f>TEXT(I293*29,"Mmmmmmm")</f>
        <v>março</v>
      </c>
      <c r="K293" s="5">
        <v>305970</v>
      </c>
      <c r="L293" s="3">
        <v>25497.200000000001</v>
      </c>
      <c r="M293" s="3">
        <v>2018001085</v>
      </c>
      <c r="N293" s="3" t="s">
        <v>14</v>
      </c>
      <c r="O293" s="11" t="s">
        <v>12</v>
      </c>
      <c r="P293" s="11" t="s">
        <v>11</v>
      </c>
    </row>
    <row r="294" spans="1:16" ht="24" x14ac:dyDescent="0.25">
      <c r="A294" s="11" t="s">
        <v>883</v>
      </c>
      <c r="B294" s="12">
        <v>596529000110</v>
      </c>
      <c r="C294" s="13" t="s">
        <v>887</v>
      </c>
      <c r="D294" s="11" t="s">
        <v>885</v>
      </c>
      <c r="E294" s="7">
        <v>43903</v>
      </c>
      <c r="F294" s="7">
        <v>43905</v>
      </c>
      <c r="G294" s="7">
        <v>44269</v>
      </c>
      <c r="H294" s="6">
        <f>YEAR(F294)</f>
        <v>2020</v>
      </c>
      <c r="I294" s="4">
        <f>MONTH(F294)</f>
        <v>3</v>
      </c>
      <c r="J294" s="6" t="str">
        <f>TEXT(I294*29,"Mmmmmmm")</f>
        <v>março</v>
      </c>
      <c r="K294" s="5">
        <v>70581.320000000007</v>
      </c>
      <c r="L294" s="11">
        <v>5881.77</v>
      </c>
      <c r="M294" s="11">
        <v>2018006363</v>
      </c>
      <c r="N294" s="11" t="s">
        <v>756</v>
      </c>
      <c r="O294" s="11" t="s">
        <v>10</v>
      </c>
      <c r="P294" s="11" t="s">
        <v>15</v>
      </c>
    </row>
    <row r="295" spans="1:16" ht="24" x14ac:dyDescent="0.25">
      <c r="A295" s="11" t="s">
        <v>892</v>
      </c>
      <c r="B295" s="12">
        <v>2341599000152</v>
      </c>
      <c r="C295" s="13" t="s">
        <v>896</v>
      </c>
      <c r="D295" s="11" t="s">
        <v>894</v>
      </c>
      <c r="E295" s="7">
        <v>43880</v>
      </c>
      <c r="F295" s="7">
        <v>43891</v>
      </c>
      <c r="G295" s="7">
        <v>44255</v>
      </c>
      <c r="H295" s="6">
        <f>YEAR(F295)</f>
        <v>2020</v>
      </c>
      <c r="I295" s="4">
        <f>MONTH(F295)</f>
        <v>3</v>
      </c>
      <c r="J295" s="6" t="str">
        <f>TEXT(I295*29,"Mmmmmmm")</f>
        <v>março</v>
      </c>
      <c r="K295" s="5">
        <v>9900</v>
      </c>
      <c r="L295" s="11">
        <v>825</v>
      </c>
      <c r="M295" s="11">
        <v>2018005931</v>
      </c>
      <c r="N295" s="11" t="s">
        <v>756</v>
      </c>
      <c r="O295" s="11" t="s">
        <v>12</v>
      </c>
      <c r="P295" s="11" t="s">
        <v>11</v>
      </c>
    </row>
    <row r="296" spans="1:16" hidden="1" x14ac:dyDescent="0.25">
      <c r="A296" s="3" t="s">
        <v>236</v>
      </c>
      <c r="B296" s="12">
        <v>71015853000145</v>
      </c>
      <c r="C296" s="13" t="s">
        <v>912</v>
      </c>
      <c r="D296" s="3" t="s">
        <v>910</v>
      </c>
      <c r="E296" s="7">
        <v>43882</v>
      </c>
      <c r="F296" s="7">
        <v>43913</v>
      </c>
      <c r="G296" s="7">
        <v>44277</v>
      </c>
      <c r="H296" s="6">
        <f>YEAR(F296)</f>
        <v>2020</v>
      </c>
      <c r="I296" s="4">
        <f>MONTH(F296)</f>
        <v>3</v>
      </c>
      <c r="J296" s="6" t="str">
        <f>TEXT(I296*29,"Mmmmmmm")</f>
        <v>março</v>
      </c>
      <c r="K296" s="5">
        <v>38851.68</v>
      </c>
      <c r="L296" s="3">
        <v>3237.64</v>
      </c>
      <c r="M296" s="3">
        <v>2019000608</v>
      </c>
      <c r="N296" s="3" t="s">
        <v>14</v>
      </c>
      <c r="O296" s="11" t="s">
        <v>12</v>
      </c>
      <c r="P296" s="11" t="s">
        <v>11</v>
      </c>
    </row>
    <row r="297" spans="1:16" ht="24" x14ac:dyDescent="0.25">
      <c r="A297" s="11" t="s">
        <v>446</v>
      </c>
      <c r="B297" s="12">
        <v>740696000192</v>
      </c>
      <c r="C297" s="13" t="s">
        <v>941</v>
      </c>
      <c r="D297" s="11" t="s">
        <v>841</v>
      </c>
      <c r="E297" s="7">
        <v>43907</v>
      </c>
      <c r="F297" s="7">
        <v>43913</v>
      </c>
      <c r="G297" s="7">
        <v>44277</v>
      </c>
      <c r="H297" s="6">
        <f>YEAR(F297)</f>
        <v>2020</v>
      </c>
      <c r="I297" s="4">
        <f>MONTH(F297)</f>
        <v>3</v>
      </c>
      <c r="J297" s="6" t="str">
        <f>TEXT(I297*29,"Mmmmmmm")</f>
        <v>março</v>
      </c>
      <c r="K297" s="5">
        <v>1660095</v>
      </c>
      <c r="L297" s="11">
        <v>0</v>
      </c>
      <c r="M297" s="11">
        <v>2018006072</v>
      </c>
      <c r="N297" s="11" t="s">
        <v>756</v>
      </c>
      <c r="O297" s="11" t="s">
        <v>12</v>
      </c>
      <c r="P297" s="11" t="s">
        <v>11</v>
      </c>
    </row>
    <row r="298" spans="1:16" ht="24" hidden="1" x14ac:dyDescent="0.25">
      <c r="A298" s="3" t="s">
        <v>19</v>
      </c>
      <c r="B298" s="12">
        <v>5161772000129</v>
      </c>
      <c r="C298" s="13" t="s">
        <v>948</v>
      </c>
      <c r="D298" s="3" t="s">
        <v>946</v>
      </c>
      <c r="E298" s="7">
        <v>43882</v>
      </c>
      <c r="F298" s="7">
        <v>43891</v>
      </c>
      <c r="G298" s="7">
        <v>44255</v>
      </c>
      <c r="H298" s="6">
        <f>YEAR(F298)</f>
        <v>2020</v>
      </c>
      <c r="I298" s="4">
        <f>MONTH(F298)</f>
        <v>3</v>
      </c>
      <c r="J298" s="6" t="str">
        <f>TEXT(I298*29,"Mmmmmmm")</f>
        <v>março</v>
      </c>
      <c r="K298" s="5">
        <v>25620</v>
      </c>
      <c r="L298" s="3">
        <v>2135</v>
      </c>
      <c r="M298" s="3">
        <v>2019000243</v>
      </c>
      <c r="N298" s="3" t="s">
        <v>14</v>
      </c>
      <c r="O298" s="11" t="s">
        <v>12</v>
      </c>
      <c r="P298" s="11" t="s">
        <v>11</v>
      </c>
    </row>
    <row r="299" spans="1:16" hidden="1" x14ac:dyDescent="0.25">
      <c r="A299" s="3" t="s">
        <v>26</v>
      </c>
      <c r="B299" s="12">
        <v>15165588000100</v>
      </c>
      <c r="C299" s="13" t="s">
        <v>966</v>
      </c>
      <c r="D299" s="3" t="s">
        <v>965</v>
      </c>
      <c r="E299" s="7">
        <f>F299</f>
        <v>43908</v>
      </c>
      <c r="F299" s="7">
        <v>43908</v>
      </c>
      <c r="G299" s="7">
        <v>44272</v>
      </c>
      <c r="H299" s="6">
        <f>YEAR(F299)</f>
        <v>2020</v>
      </c>
      <c r="I299" s="4">
        <f>MONTH(F299)</f>
        <v>3</v>
      </c>
      <c r="J299" s="6" t="str">
        <f>TEXT(I299*29,"Mmmmmmm")</f>
        <v>março</v>
      </c>
      <c r="K299" s="5">
        <v>3240</v>
      </c>
      <c r="L299" s="3">
        <v>270</v>
      </c>
      <c r="M299" s="3">
        <v>2019000712</v>
      </c>
      <c r="N299" s="3" t="s">
        <v>14</v>
      </c>
      <c r="O299" s="11" t="s">
        <v>12</v>
      </c>
      <c r="P299" s="11" t="s">
        <v>15</v>
      </c>
    </row>
    <row r="300" spans="1:16" ht="24" x14ac:dyDescent="0.25">
      <c r="A300" s="11" t="s">
        <v>38</v>
      </c>
      <c r="B300" s="12">
        <v>961053000179</v>
      </c>
      <c r="C300" s="13" t="s">
        <v>1108</v>
      </c>
      <c r="D300" s="11" t="s">
        <v>1106</v>
      </c>
      <c r="E300" s="7">
        <f>F300</f>
        <v>43891</v>
      </c>
      <c r="F300" s="7">
        <v>43891</v>
      </c>
      <c r="G300" s="7">
        <v>44074</v>
      </c>
      <c r="H300" s="6">
        <f>YEAR(F300)</f>
        <v>2020</v>
      </c>
      <c r="I300" s="4">
        <f>MONTH(F300)</f>
        <v>3</v>
      </c>
      <c r="J300" s="6" t="str">
        <f>TEXT(I300*29,"Mmmmmmm")</f>
        <v>março</v>
      </c>
      <c r="K300" s="5">
        <v>4140</v>
      </c>
      <c r="L300" s="11">
        <v>690</v>
      </c>
      <c r="M300" s="11">
        <v>2018005928</v>
      </c>
      <c r="N300" s="11" t="s">
        <v>756</v>
      </c>
      <c r="O300" s="11" t="s">
        <v>12</v>
      </c>
      <c r="P300" s="11" t="s">
        <v>15</v>
      </c>
    </row>
    <row r="301" spans="1:16" ht="24" hidden="1" x14ac:dyDescent="0.25">
      <c r="A301" s="3" t="s">
        <v>1748</v>
      </c>
      <c r="B301" s="12">
        <v>30245524134</v>
      </c>
      <c r="C301" s="13" t="s">
        <v>1749</v>
      </c>
      <c r="D301" s="3" t="s">
        <v>1750</v>
      </c>
      <c r="E301" s="7">
        <f>F301</f>
        <v>43906</v>
      </c>
      <c r="F301" s="7">
        <v>43906</v>
      </c>
      <c r="G301" s="7">
        <v>43906</v>
      </c>
      <c r="H301" s="6">
        <f>YEAR(F301)</f>
        <v>2020</v>
      </c>
      <c r="I301" s="4">
        <f>MONTH(F301)</f>
        <v>3</v>
      </c>
      <c r="J301" s="6" t="str">
        <f>TEXT(I301*29,"Mmmmmmm")</f>
        <v>março</v>
      </c>
      <c r="K301" s="5">
        <v>1000</v>
      </c>
      <c r="L301" s="3">
        <v>833.33</v>
      </c>
      <c r="M301" s="3" t="s">
        <v>1749</v>
      </c>
      <c r="N301" s="3" t="s">
        <v>14</v>
      </c>
      <c r="O301" s="11" t="s">
        <v>10</v>
      </c>
      <c r="P301" s="11" t="s">
        <v>15</v>
      </c>
    </row>
    <row r="302" spans="1:16" ht="36" x14ac:dyDescent="0.25">
      <c r="A302" s="11" t="s">
        <v>1756</v>
      </c>
      <c r="B302" s="12">
        <v>325276000140</v>
      </c>
      <c r="C302" s="13" t="s">
        <v>1757</v>
      </c>
      <c r="D302" s="11" t="s">
        <v>1758</v>
      </c>
      <c r="E302" s="7">
        <f>F302</f>
        <v>43901</v>
      </c>
      <c r="F302" s="7">
        <v>43901</v>
      </c>
      <c r="G302" s="7">
        <v>44265</v>
      </c>
      <c r="H302" s="6">
        <f>YEAR(F302)</f>
        <v>2020</v>
      </c>
      <c r="I302" s="4">
        <f>MONTH(F302)</f>
        <v>3</v>
      </c>
      <c r="J302" s="6" t="str">
        <f>TEXT(I302*29,"Mmmmmmm")</f>
        <v>março</v>
      </c>
      <c r="K302" s="5">
        <v>479616</v>
      </c>
      <c r="L302" s="11">
        <v>43601.45</v>
      </c>
      <c r="M302" s="11">
        <v>2019005601</v>
      </c>
      <c r="N302" s="11" t="s">
        <v>756</v>
      </c>
      <c r="O302" s="11" t="s">
        <v>12</v>
      </c>
      <c r="P302" s="11" t="s">
        <v>15</v>
      </c>
    </row>
    <row r="303" spans="1:16" ht="36" x14ac:dyDescent="0.25">
      <c r="A303" s="11" t="s">
        <v>1759</v>
      </c>
      <c r="B303" s="12">
        <v>15364692000124</v>
      </c>
      <c r="C303" s="13" t="s">
        <v>1760</v>
      </c>
      <c r="D303" s="11" t="s">
        <v>1761</v>
      </c>
      <c r="E303" s="7">
        <f>F303</f>
        <v>43917</v>
      </c>
      <c r="F303" s="7">
        <v>43917</v>
      </c>
      <c r="G303" s="7">
        <v>44281</v>
      </c>
      <c r="H303" s="6">
        <f>YEAR(F303)</f>
        <v>2020</v>
      </c>
      <c r="I303" s="4">
        <f>MONTH(F303)</f>
        <v>3</v>
      </c>
      <c r="J303" s="6" t="str">
        <f>TEXT(I303*29,"Mmmmmmm")</f>
        <v>março</v>
      </c>
      <c r="K303" s="5">
        <v>29321.5</v>
      </c>
      <c r="L303" s="11">
        <v>2443.4499999999998</v>
      </c>
      <c r="M303" s="11">
        <v>2020000843</v>
      </c>
      <c r="N303" s="11" t="s">
        <v>756</v>
      </c>
      <c r="O303" s="11" t="s">
        <v>12</v>
      </c>
      <c r="P303" s="11" t="s">
        <v>15</v>
      </c>
    </row>
    <row r="304" spans="1:16" ht="36" x14ac:dyDescent="0.25">
      <c r="A304" s="11" t="s">
        <v>165</v>
      </c>
      <c r="B304" s="12">
        <v>76535764000143</v>
      </c>
      <c r="C304" s="13" t="s">
        <v>1779</v>
      </c>
      <c r="D304" s="11" t="s">
        <v>1780</v>
      </c>
      <c r="E304" s="7">
        <f>F304</f>
        <v>43916</v>
      </c>
      <c r="F304" s="7">
        <v>43916</v>
      </c>
      <c r="G304" s="7">
        <v>44280</v>
      </c>
      <c r="H304" s="6">
        <f>YEAR(F304)</f>
        <v>2020</v>
      </c>
      <c r="I304" s="4">
        <f>MONTH(F304)</f>
        <v>3</v>
      </c>
      <c r="J304" s="6" t="str">
        <f>TEXT(I304*29,"Mmmmmmm")</f>
        <v>março</v>
      </c>
      <c r="K304" s="5">
        <v>21357.23</v>
      </c>
      <c r="L304" s="11">
        <v>1380</v>
      </c>
      <c r="M304" s="11">
        <v>2020001603</v>
      </c>
      <c r="N304" s="11" t="s">
        <v>756</v>
      </c>
      <c r="O304" s="11" t="s">
        <v>12</v>
      </c>
      <c r="P304" s="11" t="s">
        <v>15</v>
      </c>
    </row>
    <row r="305" spans="1:16" ht="24" x14ac:dyDescent="0.25">
      <c r="A305" s="11" t="s">
        <v>1796</v>
      </c>
      <c r="B305" s="12">
        <v>8404654000192</v>
      </c>
      <c r="C305" s="13" t="s">
        <v>1797</v>
      </c>
      <c r="D305" s="11" t="s">
        <v>1798</v>
      </c>
      <c r="E305" s="7">
        <f>F305</f>
        <v>43900</v>
      </c>
      <c r="F305" s="7">
        <v>43900</v>
      </c>
      <c r="G305" s="7">
        <v>44052</v>
      </c>
      <c r="H305" s="6">
        <f>YEAR(F305)</f>
        <v>2020</v>
      </c>
      <c r="I305" s="4">
        <f>MONTH(F305)</f>
        <v>3</v>
      </c>
      <c r="J305" s="6" t="str">
        <f>TEXT(I305*29,"Mmmmmmm")</f>
        <v>março</v>
      </c>
      <c r="K305" s="5">
        <v>29750</v>
      </c>
      <c r="L305" s="11">
        <v>5950</v>
      </c>
      <c r="M305" s="11">
        <v>2020001132</v>
      </c>
      <c r="N305" s="11" t="s">
        <v>756</v>
      </c>
      <c r="O305" s="11" t="s">
        <v>12</v>
      </c>
      <c r="P305" s="11" t="s">
        <v>15</v>
      </c>
    </row>
    <row r="306" spans="1:16" ht="24" hidden="1" x14ac:dyDescent="0.25">
      <c r="A306" s="3" t="s">
        <v>145</v>
      </c>
      <c r="B306" s="12">
        <v>7123047000191</v>
      </c>
      <c r="C306" s="13" t="s">
        <v>151</v>
      </c>
      <c r="D306" s="3" t="s">
        <v>146</v>
      </c>
      <c r="E306" s="7">
        <f>F306</f>
        <v>44274</v>
      </c>
      <c r="F306" s="7">
        <v>44274</v>
      </c>
      <c r="G306" s="7">
        <v>44638</v>
      </c>
      <c r="H306" s="6">
        <f>YEAR(F306)</f>
        <v>2021</v>
      </c>
      <c r="I306" s="4">
        <f>MONTH(F306)</f>
        <v>3</v>
      </c>
      <c r="J306" s="6" t="str">
        <f>TEXT(I306*29,"Mmmmmmm")</f>
        <v>março</v>
      </c>
      <c r="K306" s="5">
        <v>12480</v>
      </c>
      <c r="L306" s="3">
        <v>1040</v>
      </c>
      <c r="M306" s="3">
        <v>2017000137</v>
      </c>
      <c r="N306" s="3" t="s">
        <v>14</v>
      </c>
      <c r="O306" s="11" t="s">
        <v>12</v>
      </c>
      <c r="P306" s="11" t="s">
        <v>15</v>
      </c>
    </row>
    <row r="307" spans="1:16" ht="24" hidden="1" x14ac:dyDescent="0.25">
      <c r="A307" s="3" t="s">
        <v>184</v>
      </c>
      <c r="B307" s="12">
        <v>14571801000111</v>
      </c>
      <c r="C307" s="13" t="s">
        <v>189</v>
      </c>
      <c r="D307" s="3" t="s">
        <v>185</v>
      </c>
      <c r="E307" s="7">
        <f>F307</f>
        <v>44257</v>
      </c>
      <c r="F307" s="7">
        <v>44257</v>
      </c>
      <c r="G307" s="7">
        <v>44621</v>
      </c>
      <c r="H307" s="6">
        <f>YEAR(F307)</f>
        <v>2021</v>
      </c>
      <c r="I307" s="4">
        <f>MONTH(F307)</f>
        <v>3</v>
      </c>
      <c r="J307" s="6" t="str">
        <f>TEXT(I307*29,"Mmmmmmm")</f>
        <v>março</v>
      </c>
      <c r="K307" s="5">
        <v>21407.52</v>
      </c>
      <c r="L307" s="3">
        <v>1783.96</v>
      </c>
      <c r="M307" s="3">
        <v>2016004731</v>
      </c>
      <c r="N307" s="3" t="s">
        <v>14</v>
      </c>
      <c r="O307" s="11" t="s">
        <v>12</v>
      </c>
      <c r="P307" s="11" t="s">
        <v>15</v>
      </c>
    </row>
    <row r="308" spans="1:16" ht="24" hidden="1" x14ac:dyDescent="0.25">
      <c r="A308" s="3" t="s">
        <v>311</v>
      </c>
      <c r="B308" s="12">
        <v>5075964000112</v>
      </c>
      <c r="C308" s="13" t="s">
        <v>316</v>
      </c>
      <c r="D308" s="3" t="s">
        <v>312</v>
      </c>
      <c r="E308" s="7">
        <f>F308</f>
        <v>44280</v>
      </c>
      <c r="F308" s="7">
        <v>44280</v>
      </c>
      <c r="G308" s="7">
        <v>44644</v>
      </c>
      <c r="H308" s="6">
        <f>YEAR(F308)</f>
        <v>2021</v>
      </c>
      <c r="I308" s="4">
        <f>MONTH(F308)</f>
        <v>3</v>
      </c>
      <c r="J308" s="6" t="str">
        <f>TEXT(I308*29,"Mmmmmmm")</f>
        <v>março</v>
      </c>
      <c r="K308" s="5">
        <v>55920</v>
      </c>
      <c r="L308" s="3">
        <v>4660</v>
      </c>
      <c r="M308" s="3">
        <v>2017004885</v>
      </c>
      <c r="N308" s="3" t="s">
        <v>14</v>
      </c>
      <c r="O308" s="11" t="s">
        <v>10</v>
      </c>
      <c r="P308" s="11" t="s">
        <v>15</v>
      </c>
    </row>
    <row r="309" spans="1:16" ht="36" hidden="1" x14ac:dyDescent="0.25">
      <c r="A309" s="3" t="s">
        <v>47</v>
      </c>
      <c r="B309" s="12">
        <v>842216000102</v>
      </c>
      <c r="C309" s="13" t="s">
        <v>336</v>
      </c>
      <c r="D309" s="3" t="s">
        <v>332</v>
      </c>
      <c r="E309" s="7">
        <v>44267</v>
      </c>
      <c r="F309" s="7">
        <v>44270</v>
      </c>
      <c r="G309" s="7">
        <v>44634</v>
      </c>
      <c r="H309" s="6">
        <f>YEAR(F309)</f>
        <v>2021</v>
      </c>
      <c r="I309" s="4">
        <f>MONTH(F309)</f>
        <v>3</v>
      </c>
      <c r="J309" s="6" t="str">
        <f>TEXT(I309*29,"Mmmmmmm")</f>
        <v>março</v>
      </c>
      <c r="K309" s="5">
        <v>225962.46</v>
      </c>
      <c r="L309" s="3">
        <v>18830.2</v>
      </c>
      <c r="M309" s="3">
        <v>2017003779</v>
      </c>
      <c r="N309" s="3" t="s">
        <v>14</v>
      </c>
      <c r="O309" s="11" t="s">
        <v>12</v>
      </c>
      <c r="P309" s="11" t="s">
        <v>11</v>
      </c>
    </row>
    <row r="310" spans="1:16" ht="24" hidden="1" x14ac:dyDescent="0.25">
      <c r="A310" s="3" t="s">
        <v>380</v>
      </c>
      <c r="B310" s="12">
        <v>10280768000209</v>
      </c>
      <c r="C310" s="13" t="s">
        <v>389</v>
      </c>
      <c r="D310" s="3" t="s">
        <v>382</v>
      </c>
      <c r="E310" s="7">
        <v>44264</v>
      </c>
      <c r="F310" s="7">
        <v>44269</v>
      </c>
      <c r="G310" s="7">
        <v>44633</v>
      </c>
      <c r="H310" s="6">
        <f>YEAR(F310)</f>
        <v>2021</v>
      </c>
      <c r="I310" s="4">
        <f>MONTH(F310)</f>
        <v>3</v>
      </c>
      <c r="J310" s="6" t="str">
        <f>TEXT(I310*29,"Mmmmmmm")</f>
        <v>março</v>
      </c>
      <c r="K310" s="5">
        <v>305970</v>
      </c>
      <c r="L310" s="3">
        <v>25497.5</v>
      </c>
      <c r="M310" s="3">
        <v>2018001085</v>
      </c>
      <c r="N310" s="3" t="s">
        <v>14</v>
      </c>
      <c r="O310" s="11" t="s">
        <v>12</v>
      </c>
      <c r="P310" s="11" t="s">
        <v>11</v>
      </c>
    </row>
    <row r="311" spans="1:16" ht="24" hidden="1" x14ac:dyDescent="0.25">
      <c r="A311" s="11" t="s">
        <v>883</v>
      </c>
      <c r="B311" s="12">
        <v>596529000110</v>
      </c>
      <c r="C311" s="13" t="s">
        <v>888</v>
      </c>
      <c r="D311" s="11" t="s">
        <v>885</v>
      </c>
      <c r="E311" s="7">
        <v>44237</v>
      </c>
      <c r="F311" s="7">
        <v>44270</v>
      </c>
      <c r="G311" s="7">
        <v>44634</v>
      </c>
      <c r="H311" s="6">
        <f>YEAR(F311)</f>
        <v>2021</v>
      </c>
      <c r="I311" s="4">
        <f>MONTH(F311)</f>
        <v>3</v>
      </c>
      <c r="J311" s="6" t="str">
        <f>TEXT(I311*29,"Mmmmmmm")</f>
        <v>março</v>
      </c>
      <c r="K311" s="5">
        <v>70581.320000000007</v>
      </c>
      <c r="L311" s="11">
        <v>5881.77</v>
      </c>
      <c r="M311" s="11">
        <v>2018006363</v>
      </c>
      <c r="N311" s="11" t="s">
        <v>756</v>
      </c>
      <c r="O311" s="11" t="s">
        <v>10</v>
      </c>
      <c r="P311" s="11" t="s">
        <v>15</v>
      </c>
    </row>
    <row r="312" spans="1:16" ht="24" hidden="1" x14ac:dyDescent="0.25">
      <c r="A312" s="11" t="s">
        <v>892</v>
      </c>
      <c r="B312" s="12">
        <v>2341599000152</v>
      </c>
      <c r="C312" s="13" t="s">
        <v>897</v>
      </c>
      <c r="D312" s="11" t="s">
        <v>894</v>
      </c>
      <c r="E312" s="7">
        <v>44249</v>
      </c>
      <c r="F312" s="7">
        <v>44256</v>
      </c>
      <c r="G312" s="7">
        <v>44620</v>
      </c>
      <c r="H312" s="6">
        <f>YEAR(F312)</f>
        <v>2021</v>
      </c>
      <c r="I312" s="4">
        <f>MONTH(F312)</f>
        <v>3</v>
      </c>
      <c r="J312" s="6" t="str">
        <f>TEXT(I312*29,"Mmmmmmm")</f>
        <v>março</v>
      </c>
      <c r="K312" s="5">
        <v>10440</v>
      </c>
      <c r="L312" s="11">
        <v>870</v>
      </c>
      <c r="M312" s="11">
        <v>2018005931</v>
      </c>
      <c r="N312" s="11" t="s">
        <v>756</v>
      </c>
      <c r="O312" s="11" t="s">
        <v>12</v>
      </c>
      <c r="P312" s="11" t="s">
        <v>11</v>
      </c>
    </row>
    <row r="313" spans="1:16" ht="24" hidden="1" x14ac:dyDescent="0.25">
      <c r="A313" s="3" t="s">
        <v>95</v>
      </c>
      <c r="B313" s="12">
        <v>42516278000166</v>
      </c>
      <c r="C313" s="13" t="s">
        <v>902</v>
      </c>
      <c r="D313" s="3" t="s">
        <v>807</v>
      </c>
      <c r="E313" s="7">
        <f>F313</f>
        <v>44256</v>
      </c>
      <c r="F313" s="7">
        <v>44256</v>
      </c>
      <c r="G313" s="7">
        <v>44620</v>
      </c>
      <c r="H313" s="6">
        <f>YEAR(F313)</f>
        <v>2021</v>
      </c>
      <c r="I313" s="4">
        <f>MONTH(F313)</f>
        <v>3</v>
      </c>
      <c r="J313" s="6" t="str">
        <f>TEXT(I313*29,"Mmmmmmm")</f>
        <v>março</v>
      </c>
      <c r="K313" s="5">
        <v>17568</v>
      </c>
      <c r="L313" s="3">
        <v>1464</v>
      </c>
      <c r="M313" s="3">
        <v>2019000750</v>
      </c>
      <c r="N313" s="3" t="s">
        <v>14</v>
      </c>
      <c r="O313" s="11" t="s">
        <v>12</v>
      </c>
      <c r="P313" s="11" t="s">
        <v>15</v>
      </c>
    </row>
    <row r="314" spans="1:16" hidden="1" x14ac:dyDescent="0.25">
      <c r="A314" s="3" t="s">
        <v>236</v>
      </c>
      <c r="B314" s="12">
        <v>71015853000145</v>
      </c>
      <c r="C314" s="13" t="s">
        <v>913</v>
      </c>
      <c r="D314" s="3" t="s">
        <v>910</v>
      </c>
      <c r="E314" s="7">
        <v>44265</v>
      </c>
      <c r="F314" s="7">
        <v>44278</v>
      </c>
      <c r="G314" s="7">
        <v>44642</v>
      </c>
      <c r="H314" s="6">
        <f>YEAR(F314)</f>
        <v>2021</v>
      </c>
      <c r="I314" s="4">
        <f>MONTH(F314)</f>
        <v>3</v>
      </c>
      <c r="J314" s="6" t="str">
        <f>TEXT(I314*29,"Mmmmmmm")</f>
        <v>março</v>
      </c>
      <c r="K314" s="5">
        <v>38851.68</v>
      </c>
      <c r="L314" s="3">
        <v>3237.64</v>
      </c>
      <c r="M314" s="3">
        <v>2019000608</v>
      </c>
      <c r="N314" s="3" t="s">
        <v>14</v>
      </c>
      <c r="O314" s="11" t="s">
        <v>12</v>
      </c>
      <c r="P314" s="11" t="s">
        <v>11</v>
      </c>
    </row>
    <row r="315" spans="1:16" ht="24" hidden="1" x14ac:dyDescent="0.25">
      <c r="A315" s="11" t="s">
        <v>446</v>
      </c>
      <c r="B315" s="12">
        <v>740696000192</v>
      </c>
      <c r="C315" s="13" t="s">
        <v>942</v>
      </c>
      <c r="D315" s="11" t="s">
        <v>841</v>
      </c>
      <c r="E315" s="7">
        <v>44229</v>
      </c>
      <c r="F315" s="7">
        <v>44278</v>
      </c>
      <c r="G315" s="7">
        <v>44642</v>
      </c>
      <c r="H315" s="6">
        <f>YEAR(F315)</f>
        <v>2021</v>
      </c>
      <c r="I315" s="4">
        <f>MONTH(F315)</f>
        <v>3</v>
      </c>
      <c r="J315" s="6" t="str">
        <f>TEXT(I315*29,"Mmmmmmm")</f>
        <v>março</v>
      </c>
      <c r="K315" s="5">
        <v>1723680</v>
      </c>
      <c r="L315" s="11">
        <v>143640</v>
      </c>
      <c r="M315" s="11">
        <v>2018006072</v>
      </c>
      <c r="N315" s="11" t="s">
        <v>756</v>
      </c>
      <c r="O315" s="11" t="s">
        <v>12</v>
      </c>
      <c r="P315" s="11" t="s">
        <v>11</v>
      </c>
    </row>
    <row r="316" spans="1:16" ht="24" hidden="1" x14ac:dyDescent="0.25">
      <c r="A316" s="3" t="s">
        <v>19</v>
      </c>
      <c r="B316" s="12">
        <v>5161772000129</v>
      </c>
      <c r="C316" s="13" t="s">
        <v>949</v>
      </c>
      <c r="D316" s="3" t="s">
        <v>946</v>
      </c>
      <c r="E316" s="7">
        <v>44249</v>
      </c>
      <c r="F316" s="7">
        <v>44256</v>
      </c>
      <c r="G316" s="7">
        <v>44620</v>
      </c>
      <c r="H316" s="6">
        <f>YEAR(F316)</f>
        <v>2021</v>
      </c>
      <c r="I316" s="4">
        <f>MONTH(F316)</f>
        <v>3</v>
      </c>
      <c r="J316" s="6" t="str">
        <f>TEXT(I316*29,"Mmmmmmm")</f>
        <v>março</v>
      </c>
      <c r="K316" s="5">
        <v>25620</v>
      </c>
      <c r="L316" s="3">
        <v>2135</v>
      </c>
      <c r="M316" s="3">
        <v>2019000243</v>
      </c>
      <c r="N316" s="3" t="s">
        <v>14</v>
      </c>
      <c r="O316" s="11" t="s">
        <v>12</v>
      </c>
      <c r="P316" s="11" t="s">
        <v>11</v>
      </c>
    </row>
    <row r="317" spans="1:16" ht="24" hidden="1" x14ac:dyDescent="0.25">
      <c r="A317" s="11" t="s">
        <v>1032</v>
      </c>
      <c r="B317" s="12">
        <v>7473476000350</v>
      </c>
      <c r="C317" s="13">
        <v>2018005949</v>
      </c>
      <c r="D317" s="11" t="s">
        <v>1034</v>
      </c>
      <c r="E317" s="7">
        <f>F317</f>
        <v>44258</v>
      </c>
      <c r="F317" s="7">
        <v>44258</v>
      </c>
      <c r="G317" s="7">
        <v>44287</v>
      </c>
      <c r="H317" s="6">
        <f>YEAR(F317)</f>
        <v>2021</v>
      </c>
      <c r="I317" s="4">
        <f>MONTH(F317)</f>
        <v>3</v>
      </c>
      <c r="J317" s="6" t="str">
        <f>TEXT(I317*29,"Mmmmmmm")</f>
        <v>março</v>
      </c>
      <c r="K317" s="5">
        <v>125370.16</v>
      </c>
      <c r="L317" s="11">
        <v>125370.16</v>
      </c>
      <c r="M317" s="11">
        <v>2018005949</v>
      </c>
      <c r="N317" s="11" t="s">
        <v>756</v>
      </c>
      <c r="O317" s="11" t="s">
        <v>10</v>
      </c>
      <c r="P317" s="11" t="s">
        <v>15</v>
      </c>
    </row>
    <row r="318" spans="1:16" ht="24" hidden="1" x14ac:dyDescent="0.25">
      <c r="A318" s="11" t="s">
        <v>1032</v>
      </c>
      <c r="B318" s="12">
        <v>7473476000350</v>
      </c>
      <c r="C318" s="13" t="s">
        <v>1039</v>
      </c>
      <c r="D318" s="11" t="s">
        <v>1034</v>
      </c>
      <c r="E318" s="7">
        <f>F318</f>
        <v>44258</v>
      </c>
      <c r="F318" s="7">
        <v>44258</v>
      </c>
      <c r="G318" s="7">
        <v>44287</v>
      </c>
      <c r="H318" s="6">
        <f>YEAR(F318)</f>
        <v>2021</v>
      </c>
      <c r="I318" s="4">
        <f>MONTH(F318)</f>
        <v>3</v>
      </c>
      <c r="J318" s="6" t="str">
        <f>TEXT(I318*29,"Mmmmmmm")</f>
        <v>março</v>
      </c>
      <c r="K318" s="5">
        <v>152758.07</v>
      </c>
      <c r="L318" s="11">
        <v>152758.07</v>
      </c>
      <c r="M318" s="11">
        <v>2018005949</v>
      </c>
      <c r="N318" s="11" t="s">
        <v>756</v>
      </c>
      <c r="O318" s="11" t="s">
        <v>12</v>
      </c>
      <c r="P318" s="11" t="s">
        <v>15</v>
      </c>
    </row>
    <row r="319" spans="1:16" ht="24" hidden="1" x14ac:dyDescent="0.25">
      <c r="A319" s="11" t="s">
        <v>38</v>
      </c>
      <c r="B319" s="12">
        <v>961053000179</v>
      </c>
      <c r="C319" s="13" t="s">
        <v>1110</v>
      </c>
      <c r="D319" s="11" t="s">
        <v>1106</v>
      </c>
      <c r="E319" s="7">
        <f>F319</f>
        <v>44256</v>
      </c>
      <c r="F319" s="7">
        <v>44256</v>
      </c>
      <c r="G319" s="7">
        <v>44620</v>
      </c>
      <c r="H319" s="6">
        <f>YEAR(F319)</f>
        <v>2021</v>
      </c>
      <c r="I319" s="4">
        <f>MONTH(F319)</f>
        <v>3</v>
      </c>
      <c r="J319" s="6" t="str">
        <f>TEXT(I319*29,"Mmmmmmm")</f>
        <v>março</v>
      </c>
      <c r="K319" s="5">
        <v>5004</v>
      </c>
      <c r="L319" s="11">
        <v>417</v>
      </c>
      <c r="M319" s="11">
        <v>2018005928</v>
      </c>
      <c r="N319" s="11" t="s">
        <v>756</v>
      </c>
      <c r="O319" s="11" t="s">
        <v>12</v>
      </c>
      <c r="P319" s="11" t="s">
        <v>15</v>
      </c>
    </row>
    <row r="320" spans="1:16" ht="24" hidden="1" x14ac:dyDescent="0.25">
      <c r="A320" s="11" t="s">
        <v>1256</v>
      </c>
      <c r="B320" s="12">
        <v>26932681000110</v>
      </c>
      <c r="C320" s="13" t="s">
        <v>1260</v>
      </c>
      <c r="D320" s="11" t="s">
        <v>1258</v>
      </c>
      <c r="E320" s="7">
        <v>44256</v>
      </c>
      <c r="F320" s="7">
        <v>44256</v>
      </c>
      <c r="G320" s="7">
        <v>44427</v>
      </c>
      <c r="H320" s="6">
        <f>YEAR(F320)</f>
        <v>2021</v>
      </c>
      <c r="I320" s="4">
        <f>MONTH(F320)</f>
        <v>3</v>
      </c>
      <c r="J320" s="6" t="str">
        <f>TEXT(I320*29,"Mmmmmmm")</f>
        <v>março</v>
      </c>
      <c r="K320" s="5">
        <v>79500</v>
      </c>
      <c r="L320" s="11">
        <v>3456.52</v>
      </c>
      <c r="M320" s="11">
        <v>2019002426</v>
      </c>
      <c r="N320" s="11" t="s">
        <v>756</v>
      </c>
      <c r="O320" s="11" t="s">
        <v>4</v>
      </c>
      <c r="P320" s="11" t="s">
        <v>11</v>
      </c>
    </row>
    <row r="321" spans="1:16" ht="24" hidden="1" x14ac:dyDescent="0.25">
      <c r="A321" s="11" t="s">
        <v>1452</v>
      </c>
      <c r="B321" s="12">
        <v>7945776000123</v>
      </c>
      <c r="C321" s="13" t="s">
        <v>1460</v>
      </c>
      <c r="D321" s="11" t="s">
        <v>1454</v>
      </c>
      <c r="E321" s="7">
        <f>F321</f>
        <v>44286</v>
      </c>
      <c r="F321" s="7">
        <v>44286</v>
      </c>
      <c r="G321" s="7">
        <v>44316</v>
      </c>
      <c r="H321" s="6">
        <f>YEAR(F321)</f>
        <v>2021</v>
      </c>
      <c r="I321" s="4">
        <f>MONTH(F321)</f>
        <v>3</v>
      </c>
      <c r="J321" s="6" t="str">
        <f>TEXT(I321*29,"Mmmmmmm")</f>
        <v>março</v>
      </c>
      <c r="K321" s="5">
        <v>0</v>
      </c>
      <c r="L321" s="11">
        <v>0</v>
      </c>
      <c r="M321" s="11">
        <v>2019004493</v>
      </c>
      <c r="N321" s="11" t="s">
        <v>756</v>
      </c>
      <c r="O321" s="11" t="s">
        <v>4</v>
      </c>
      <c r="P321" s="11" t="s">
        <v>15</v>
      </c>
    </row>
    <row r="322" spans="1:16" ht="24" hidden="1" x14ac:dyDescent="0.25">
      <c r="A322" s="3" t="s">
        <v>998</v>
      </c>
      <c r="B322" s="12">
        <v>40175705000164</v>
      </c>
      <c r="C322" s="13" t="s">
        <v>1624</v>
      </c>
      <c r="D322" s="3" t="s">
        <v>1621</v>
      </c>
      <c r="E322" s="7">
        <v>44263</v>
      </c>
      <c r="F322" s="7">
        <v>44265</v>
      </c>
      <c r="G322" s="7">
        <v>44629</v>
      </c>
      <c r="H322" s="6">
        <f>YEAR(F322)</f>
        <v>2021</v>
      </c>
      <c r="I322" s="4">
        <f>MONTH(F322)</f>
        <v>3</v>
      </c>
      <c r="J322" s="6" t="str">
        <f>TEXT(I322*29,"Mmmmmmm")</f>
        <v>março</v>
      </c>
      <c r="K322" s="5">
        <v>55800</v>
      </c>
      <c r="L322" s="3">
        <v>4650</v>
      </c>
      <c r="M322" s="3">
        <v>2019005283</v>
      </c>
      <c r="N322" s="3" t="s">
        <v>14</v>
      </c>
      <c r="O322" s="11" t="s">
        <v>12</v>
      </c>
      <c r="P322" s="11" t="s">
        <v>11</v>
      </c>
    </row>
    <row r="323" spans="1:16" ht="24" hidden="1" x14ac:dyDescent="0.25">
      <c r="A323" s="11" t="s">
        <v>1692</v>
      </c>
      <c r="B323" s="12">
        <v>31254096000148</v>
      </c>
      <c r="C323" s="13" t="s">
        <v>1697</v>
      </c>
      <c r="D323" s="11" t="s">
        <v>1694</v>
      </c>
      <c r="E323" s="7">
        <v>44284</v>
      </c>
      <c r="F323" s="7">
        <v>44285</v>
      </c>
      <c r="G323" s="7">
        <v>44315</v>
      </c>
      <c r="H323" s="6">
        <f>YEAR(F323)</f>
        <v>2021</v>
      </c>
      <c r="I323" s="4">
        <f>MONTH(F323)</f>
        <v>3</v>
      </c>
      <c r="J323" s="6" t="str">
        <f>TEXT(I323*29,"Mmmmmmm")</f>
        <v>março</v>
      </c>
      <c r="K323" s="5">
        <v>6850</v>
      </c>
      <c r="L323" s="11">
        <v>6850</v>
      </c>
      <c r="M323" s="11">
        <v>2019004232</v>
      </c>
      <c r="N323" s="11" t="s">
        <v>756</v>
      </c>
      <c r="O323" s="11" t="s">
        <v>12</v>
      </c>
      <c r="P323" s="11" t="s">
        <v>11</v>
      </c>
    </row>
    <row r="324" spans="1:16" ht="24" hidden="1" x14ac:dyDescent="0.25">
      <c r="A324" s="11" t="s">
        <v>1692</v>
      </c>
      <c r="B324" s="12">
        <v>31254096000148</v>
      </c>
      <c r="C324" s="13" t="s">
        <v>1702</v>
      </c>
      <c r="D324" s="11" t="s">
        <v>1700</v>
      </c>
      <c r="E324" s="7">
        <v>44284</v>
      </c>
      <c r="F324" s="7">
        <v>44285</v>
      </c>
      <c r="G324" s="7">
        <v>44315</v>
      </c>
      <c r="H324" s="6">
        <f>YEAR(F324)</f>
        <v>2021</v>
      </c>
      <c r="I324" s="4">
        <f>MONTH(F324)</f>
        <v>3</v>
      </c>
      <c r="J324" s="6" t="str">
        <f>TEXT(I324*29,"Mmmmmmm")</f>
        <v>março</v>
      </c>
      <c r="K324" s="5">
        <v>6850</v>
      </c>
      <c r="L324" s="11">
        <v>6850</v>
      </c>
      <c r="M324" s="11">
        <v>2019004232</v>
      </c>
      <c r="N324" s="11" t="s">
        <v>756</v>
      </c>
      <c r="O324" s="11" t="s">
        <v>12</v>
      </c>
      <c r="P324" s="11" t="s">
        <v>11</v>
      </c>
    </row>
    <row r="325" spans="1:16" ht="24" hidden="1" x14ac:dyDescent="0.25">
      <c r="A325" s="11" t="s">
        <v>1692</v>
      </c>
      <c r="B325" s="12">
        <v>31254096000148</v>
      </c>
      <c r="C325" s="13" t="s">
        <v>1707</v>
      </c>
      <c r="D325" s="11" t="s">
        <v>1705</v>
      </c>
      <c r="E325" s="7">
        <v>44284</v>
      </c>
      <c r="F325" s="7">
        <v>44285</v>
      </c>
      <c r="G325" s="7">
        <v>44315</v>
      </c>
      <c r="H325" s="6">
        <f>YEAR(F325)</f>
        <v>2021</v>
      </c>
      <c r="I325" s="4">
        <f>MONTH(F325)</f>
        <v>3</v>
      </c>
      <c r="J325" s="6" t="str">
        <f>TEXT(I325*29,"Mmmmmmm")</f>
        <v>março</v>
      </c>
      <c r="K325" s="5">
        <v>6850</v>
      </c>
      <c r="L325" s="11">
        <v>6850</v>
      </c>
      <c r="M325" s="11">
        <v>2019004232</v>
      </c>
      <c r="N325" s="11" t="s">
        <v>756</v>
      </c>
      <c r="O325" s="11" t="s">
        <v>12</v>
      </c>
      <c r="P325" s="11" t="s">
        <v>11</v>
      </c>
    </row>
    <row r="326" spans="1:16" ht="24" hidden="1" x14ac:dyDescent="0.25">
      <c r="A326" s="11" t="s">
        <v>1692</v>
      </c>
      <c r="B326" s="12">
        <v>31254096000148</v>
      </c>
      <c r="C326" s="13" t="s">
        <v>1712</v>
      </c>
      <c r="D326" s="11" t="s">
        <v>1710</v>
      </c>
      <c r="E326" s="7">
        <v>44284</v>
      </c>
      <c r="F326" s="7">
        <v>44285</v>
      </c>
      <c r="G326" s="7">
        <v>44315</v>
      </c>
      <c r="H326" s="6">
        <f>YEAR(F326)</f>
        <v>2021</v>
      </c>
      <c r="I326" s="4">
        <f>MONTH(F326)</f>
        <v>3</v>
      </c>
      <c r="J326" s="6" t="str">
        <f>TEXT(I326*29,"Mmmmmmm")</f>
        <v>março</v>
      </c>
      <c r="K326" s="5">
        <v>4950</v>
      </c>
      <c r="L326" s="11">
        <v>4950</v>
      </c>
      <c r="M326" s="11">
        <v>2019004232</v>
      </c>
      <c r="N326" s="11" t="s">
        <v>756</v>
      </c>
      <c r="O326" s="11" t="s">
        <v>12</v>
      </c>
      <c r="P326" s="11" t="s">
        <v>11</v>
      </c>
    </row>
    <row r="327" spans="1:16" ht="24" hidden="1" x14ac:dyDescent="0.25">
      <c r="A327" s="11" t="s">
        <v>1692</v>
      </c>
      <c r="B327" s="12">
        <v>31254096000148</v>
      </c>
      <c r="C327" s="13" t="s">
        <v>1717</v>
      </c>
      <c r="D327" s="11" t="s">
        <v>1715</v>
      </c>
      <c r="E327" s="7">
        <v>44284</v>
      </c>
      <c r="F327" s="7">
        <v>44285</v>
      </c>
      <c r="G327" s="7">
        <v>44315</v>
      </c>
      <c r="H327" s="6">
        <f>YEAR(F327)</f>
        <v>2021</v>
      </c>
      <c r="I327" s="4">
        <f>MONTH(F327)</f>
        <v>3</v>
      </c>
      <c r="J327" s="6" t="str">
        <f>TEXT(I327*29,"Mmmmmmm")</f>
        <v>março</v>
      </c>
      <c r="K327" s="5">
        <v>4950</v>
      </c>
      <c r="L327" s="11">
        <v>4950</v>
      </c>
      <c r="M327" s="11">
        <v>2019004232</v>
      </c>
      <c r="N327" s="11" t="s">
        <v>756</v>
      </c>
      <c r="O327" s="11" t="s">
        <v>12</v>
      </c>
      <c r="P327" s="11" t="s">
        <v>11</v>
      </c>
    </row>
    <row r="328" spans="1:16" ht="24" hidden="1" x14ac:dyDescent="0.25">
      <c r="A328" s="11" t="s">
        <v>1692</v>
      </c>
      <c r="B328" s="12">
        <v>31254096000148</v>
      </c>
      <c r="C328" s="13" t="s">
        <v>1722</v>
      </c>
      <c r="D328" s="11" t="s">
        <v>1720</v>
      </c>
      <c r="E328" s="7">
        <v>44284</v>
      </c>
      <c r="F328" s="7">
        <v>44285</v>
      </c>
      <c r="G328" s="7">
        <v>44315</v>
      </c>
      <c r="H328" s="6">
        <f>YEAR(F328)</f>
        <v>2021</v>
      </c>
      <c r="I328" s="4">
        <f>MONTH(F328)</f>
        <v>3</v>
      </c>
      <c r="J328" s="6" t="str">
        <f>TEXT(I328*29,"Mmmmmmm")</f>
        <v>março</v>
      </c>
      <c r="K328" s="5">
        <v>4950</v>
      </c>
      <c r="L328" s="11">
        <v>4950</v>
      </c>
      <c r="M328" s="11">
        <v>2019004232</v>
      </c>
      <c r="N328" s="11" t="s">
        <v>756</v>
      </c>
      <c r="O328" s="11" t="s">
        <v>12</v>
      </c>
      <c r="P328" s="11" t="s">
        <v>11</v>
      </c>
    </row>
    <row r="329" spans="1:16" ht="24" hidden="1" x14ac:dyDescent="0.25">
      <c r="A329" s="11" t="s">
        <v>1692</v>
      </c>
      <c r="B329" s="12">
        <v>31254096000148</v>
      </c>
      <c r="C329" s="13" t="s">
        <v>1727</v>
      </c>
      <c r="D329" s="11" t="s">
        <v>1725</v>
      </c>
      <c r="E329" s="7">
        <v>44284</v>
      </c>
      <c r="F329" s="7">
        <v>44285</v>
      </c>
      <c r="G329" s="7">
        <v>44315</v>
      </c>
      <c r="H329" s="6">
        <f>YEAR(F329)</f>
        <v>2021</v>
      </c>
      <c r="I329" s="4">
        <f>MONTH(F329)</f>
        <v>3</v>
      </c>
      <c r="J329" s="6" t="str">
        <f>TEXT(I329*29,"Mmmmmmm")</f>
        <v>março</v>
      </c>
      <c r="K329" s="5">
        <v>6850</v>
      </c>
      <c r="L329" s="11">
        <v>6850</v>
      </c>
      <c r="M329" s="11">
        <v>2019004232</v>
      </c>
      <c r="N329" s="11" t="s">
        <v>756</v>
      </c>
      <c r="O329" s="11" t="s">
        <v>12</v>
      </c>
      <c r="P329" s="11" t="s">
        <v>11</v>
      </c>
    </row>
    <row r="330" spans="1:16" ht="24" hidden="1" x14ac:dyDescent="0.25">
      <c r="A330" s="11" t="s">
        <v>1692</v>
      </c>
      <c r="B330" s="12">
        <v>31254096000148</v>
      </c>
      <c r="C330" s="13" t="s">
        <v>1732</v>
      </c>
      <c r="D330" s="11" t="s">
        <v>1730</v>
      </c>
      <c r="E330" s="7">
        <v>44284</v>
      </c>
      <c r="F330" s="7">
        <v>44285</v>
      </c>
      <c r="G330" s="7">
        <v>44315</v>
      </c>
      <c r="H330" s="6">
        <f>YEAR(F330)</f>
        <v>2021</v>
      </c>
      <c r="I330" s="4">
        <f>MONTH(F330)</f>
        <v>3</v>
      </c>
      <c r="J330" s="6" t="str">
        <f>TEXT(I330*29,"Mmmmmmm")</f>
        <v>março</v>
      </c>
      <c r="K330" s="5">
        <v>4950</v>
      </c>
      <c r="L330" s="11">
        <v>4950</v>
      </c>
      <c r="M330" s="11">
        <v>2019004232</v>
      </c>
      <c r="N330" s="11" t="s">
        <v>756</v>
      </c>
      <c r="O330" s="11" t="s">
        <v>12</v>
      </c>
      <c r="P330" s="11" t="s">
        <v>11</v>
      </c>
    </row>
    <row r="331" spans="1:16" ht="36" hidden="1" x14ac:dyDescent="0.25">
      <c r="A331" s="11" t="s">
        <v>165</v>
      </c>
      <c r="B331" s="12">
        <v>76535764000143</v>
      </c>
      <c r="C331" s="13" t="s">
        <v>1781</v>
      </c>
      <c r="D331" s="11" t="s">
        <v>1780</v>
      </c>
      <c r="E331" s="7">
        <f>F331</f>
        <v>44281</v>
      </c>
      <c r="F331" s="7">
        <v>44281</v>
      </c>
      <c r="G331" s="7">
        <v>44645</v>
      </c>
      <c r="H331" s="6">
        <f>YEAR(F331)</f>
        <v>2021</v>
      </c>
      <c r="I331" s="4">
        <f>MONTH(F331)</f>
        <v>3</v>
      </c>
      <c r="J331" s="6" t="str">
        <f>TEXT(I331*29,"Mmmmmmm")</f>
        <v>março</v>
      </c>
      <c r="K331" s="5">
        <v>15180</v>
      </c>
      <c r="L331" s="11">
        <v>1380</v>
      </c>
      <c r="M331" s="11">
        <v>2020001603</v>
      </c>
      <c r="N331" s="11" t="s">
        <v>756</v>
      </c>
      <c r="O331" s="11" t="s">
        <v>12</v>
      </c>
      <c r="P331" s="11" t="s">
        <v>15</v>
      </c>
    </row>
    <row r="332" spans="1:16" ht="36" hidden="1" x14ac:dyDescent="0.25">
      <c r="A332" s="3" t="s">
        <v>2069</v>
      </c>
      <c r="B332" s="12">
        <v>13703363000135</v>
      </c>
      <c r="C332" s="13" t="s">
        <v>2076</v>
      </c>
      <c r="D332" s="3" t="s">
        <v>2077</v>
      </c>
      <c r="E332" s="7">
        <f>F332</f>
        <v>44257</v>
      </c>
      <c r="F332" s="7">
        <v>44257</v>
      </c>
      <c r="G332" s="7">
        <v>44621</v>
      </c>
      <c r="H332" s="6">
        <f>YEAR(F332)</f>
        <v>2021</v>
      </c>
      <c r="I332" s="4">
        <f>MONTH(F332)</f>
        <v>3</v>
      </c>
      <c r="J332" s="6" t="str">
        <f>TEXT(I332*29,"Mmmmmmm")</f>
        <v>março</v>
      </c>
      <c r="K332" s="5">
        <v>2955</v>
      </c>
      <c r="L332" s="3">
        <v>246.25</v>
      </c>
      <c r="M332" s="3">
        <v>2020005094</v>
      </c>
      <c r="N332" s="3" t="s">
        <v>14</v>
      </c>
      <c r="O332" s="11" t="s">
        <v>12</v>
      </c>
      <c r="P332" s="11" t="s">
        <v>15</v>
      </c>
    </row>
    <row r="333" spans="1:16" ht="24" hidden="1" x14ac:dyDescent="0.25">
      <c r="A333" s="11" t="s">
        <v>998</v>
      </c>
      <c r="B333" s="12">
        <v>40175705000164</v>
      </c>
      <c r="C333" s="13" t="s">
        <v>2078</v>
      </c>
      <c r="D333" s="11" t="s">
        <v>2079</v>
      </c>
      <c r="E333" s="7">
        <v>44260</v>
      </c>
      <c r="F333" s="7">
        <v>44260</v>
      </c>
      <c r="G333" s="7">
        <v>44624</v>
      </c>
      <c r="H333" s="6">
        <f>YEAR(F333)</f>
        <v>2021</v>
      </c>
      <c r="I333" s="4">
        <f>MONTH(F333)</f>
        <v>3</v>
      </c>
      <c r="J333" s="6" t="str">
        <f>TEXT(I333*29,"Mmmmmmm")</f>
        <v>março</v>
      </c>
      <c r="K333" s="5">
        <v>36000</v>
      </c>
      <c r="L333" s="11">
        <v>3000</v>
      </c>
      <c r="M333" s="11" t="s">
        <v>2080</v>
      </c>
      <c r="N333" s="11" t="s">
        <v>756</v>
      </c>
      <c r="O333" s="11" t="s">
        <v>12</v>
      </c>
      <c r="P333" s="11" t="s">
        <v>11</v>
      </c>
    </row>
    <row r="334" spans="1:16" ht="36" hidden="1" x14ac:dyDescent="0.25">
      <c r="A334" s="11" t="s">
        <v>1756</v>
      </c>
      <c r="B334" s="12">
        <v>325276000140</v>
      </c>
      <c r="C334" s="13" t="s">
        <v>2082</v>
      </c>
      <c r="D334" s="11" t="s">
        <v>1758</v>
      </c>
      <c r="E334" s="7">
        <v>44266</v>
      </c>
      <c r="F334" s="7">
        <v>44266</v>
      </c>
      <c r="G334" s="7">
        <v>44630</v>
      </c>
      <c r="H334" s="6">
        <f>YEAR(F334)</f>
        <v>2021</v>
      </c>
      <c r="I334" s="4">
        <f>MONTH(F334)</f>
        <v>3</v>
      </c>
      <c r="J334" s="6" t="str">
        <f>TEXT(I334*29,"Mmmmmmm")</f>
        <v>março</v>
      </c>
      <c r="K334" s="5">
        <v>255936.44</v>
      </c>
      <c r="L334" s="11">
        <v>21328.03</v>
      </c>
      <c r="M334" s="11" t="s">
        <v>2083</v>
      </c>
      <c r="N334" s="11" t="s">
        <v>756</v>
      </c>
      <c r="O334" s="11" t="s">
        <v>12</v>
      </c>
      <c r="P334" s="11" t="s">
        <v>15</v>
      </c>
    </row>
    <row r="335" spans="1:16" hidden="1" x14ac:dyDescent="0.25">
      <c r="A335" s="11" t="s">
        <v>165</v>
      </c>
      <c r="B335" s="12">
        <v>76535764000143</v>
      </c>
      <c r="C335" s="13" t="s">
        <v>2090</v>
      </c>
      <c r="D335" s="11" t="s">
        <v>2091</v>
      </c>
      <c r="E335" s="7">
        <v>44258</v>
      </c>
      <c r="F335" s="7">
        <v>44258</v>
      </c>
      <c r="G335" s="7">
        <v>44622</v>
      </c>
      <c r="H335" s="6">
        <f>YEAR(F335)</f>
        <v>2021</v>
      </c>
      <c r="I335" s="4">
        <f>MONTH(F335)</f>
        <v>3</v>
      </c>
      <c r="J335" s="6" t="str">
        <f>TEXT(I335*29,"Mmmmmmm")</f>
        <v>março</v>
      </c>
      <c r="K335" s="5">
        <v>44880</v>
      </c>
      <c r="L335" s="11">
        <v>3740</v>
      </c>
      <c r="M335" s="11" t="s">
        <v>2092</v>
      </c>
      <c r="N335" s="11" t="s">
        <v>756</v>
      </c>
      <c r="O335" s="11" t="s">
        <v>12</v>
      </c>
      <c r="P335" s="11" t="s">
        <v>11</v>
      </c>
    </row>
    <row r="336" spans="1:16" hidden="1" x14ac:dyDescent="0.25">
      <c r="A336" s="3" t="s">
        <v>165</v>
      </c>
      <c r="B336" s="12">
        <v>76535764000143</v>
      </c>
      <c r="C336" s="13" t="s">
        <v>2094</v>
      </c>
      <c r="D336" s="3" t="s">
        <v>2095</v>
      </c>
      <c r="E336" s="7">
        <v>44258</v>
      </c>
      <c r="F336" s="7">
        <v>44258</v>
      </c>
      <c r="G336" s="7">
        <v>44622</v>
      </c>
      <c r="H336" s="6">
        <f>YEAR(F336)</f>
        <v>2021</v>
      </c>
      <c r="I336" s="4">
        <f>MONTH(F336)</f>
        <v>3</v>
      </c>
      <c r="J336" s="6" t="str">
        <f>TEXT(I336*29,"Mmmmmmm")</f>
        <v>março</v>
      </c>
      <c r="K336" s="5">
        <v>22440</v>
      </c>
      <c r="L336" s="3">
        <v>1870</v>
      </c>
      <c r="M336" s="3" t="s">
        <v>2096</v>
      </c>
      <c r="N336" s="3" t="s">
        <v>14</v>
      </c>
      <c r="O336" s="11" t="s">
        <v>12</v>
      </c>
      <c r="P336" s="11" t="s">
        <v>11</v>
      </c>
    </row>
    <row r="337" spans="1:16" ht="36" hidden="1" x14ac:dyDescent="0.25">
      <c r="A337" s="11" t="s">
        <v>236</v>
      </c>
      <c r="B337" s="12">
        <v>71015853000145</v>
      </c>
      <c r="C337" s="13" t="s">
        <v>2098</v>
      </c>
      <c r="D337" s="11" t="s">
        <v>2099</v>
      </c>
      <c r="E337" s="7">
        <v>44274</v>
      </c>
      <c r="F337" s="7">
        <v>44274</v>
      </c>
      <c r="G337" s="7">
        <v>44638</v>
      </c>
      <c r="H337" s="6">
        <f>YEAR(F337)</f>
        <v>2021</v>
      </c>
      <c r="I337" s="4">
        <f>MONTH(F337)</f>
        <v>3</v>
      </c>
      <c r="J337" s="6" t="str">
        <f>TEXT(I337*29,"Mmmmmmm")</f>
        <v>março</v>
      </c>
      <c r="K337" s="5">
        <v>3097941.78</v>
      </c>
      <c r="L337" s="11">
        <v>258161.81</v>
      </c>
      <c r="M337" s="11" t="s">
        <v>2100</v>
      </c>
      <c r="N337" s="11" t="s">
        <v>756</v>
      </c>
      <c r="O337" s="11" t="s">
        <v>12</v>
      </c>
      <c r="P337" s="11" t="s">
        <v>11</v>
      </c>
    </row>
    <row r="338" spans="1:16" ht="24" hidden="1" x14ac:dyDescent="0.25">
      <c r="A338" s="11" t="s">
        <v>2102</v>
      </c>
      <c r="B338" s="12">
        <v>10455507000193</v>
      </c>
      <c r="C338" s="13" t="s">
        <v>2103</v>
      </c>
      <c r="D338" s="11" t="s">
        <v>2104</v>
      </c>
      <c r="E338" s="7">
        <v>44284</v>
      </c>
      <c r="F338" s="7">
        <v>44284</v>
      </c>
      <c r="G338" s="7">
        <v>44648</v>
      </c>
      <c r="H338" s="6">
        <f>YEAR(F338)</f>
        <v>2021</v>
      </c>
      <c r="I338" s="4">
        <f>MONTH(F338)</f>
        <v>3</v>
      </c>
      <c r="J338" s="6" t="str">
        <f>TEXT(I338*29,"Mmmmmmm")</f>
        <v>março</v>
      </c>
      <c r="K338" s="5">
        <v>17380</v>
      </c>
      <c r="L338" s="11">
        <v>1448.33</v>
      </c>
      <c r="M338" s="11" t="s">
        <v>2105</v>
      </c>
      <c r="N338" s="11" t="s">
        <v>756</v>
      </c>
      <c r="O338" s="11" t="s">
        <v>12</v>
      </c>
      <c r="P338" s="11" t="s">
        <v>11</v>
      </c>
    </row>
    <row r="339" spans="1:16" hidden="1" x14ac:dyDescent="0.25">
      <c r="A339" s="3" t="s">
        <v>2102</v>
      </c>
      <c r="B339" s="12">
        <v>10455507000193</v>
      </c>
      <c r="C339" s="13" t="s">
        <v>2107</v>
      </c>
      <c r="D339" s="3" t="s">
        <v>2095</v>
      </c>
      <c r="E339" s="7">
        <v>44284</v>
      </c>
      <c r="F339" s="7">
        <v>44284</v>
      </c>
      <c r="G339" s="7">
        <v>44648</v>
      </c>
      <c r="H339" s="6">
        <f>YEAR(F339)</f>
        <v>2021</v>
      </c>
      <c r="I339" s="4">
        <f>MONTH(F339)</f>
        <v>3</v>
      </c>
      <c r="J339" s="6" t="str">
        <f>TEXT(I339*29,"Mmmmmmm")</f>
        <v>março</v>
      </c>
      <c r="K339" s="5">
        <v>34760</v>
      </c>
      <c r="L339" s="3">
        <v>2896.66</v>
      </c>
      <c r="M339" s="3" t="s">
        <v>2108</v>
      </c>
      <c r="N339" s="3" t="s">
        <v>14</v>
      </c>
      <c r="O339" s="11" t="s">
        <v>12</v>
      </c>
      <c r="P339" s="11" t="s">
        <v>11</v>
      </c>
    </row>
    <row r="340" spans="1:16" ht="24" hidden="1" x14ac:dyDescent="0.25">
      <c r="A340" s="3" t="s">
        <v>1783</v>
      </c>
      <c r="B340" s="12">
        <v>905760000300</v>
      </c>
      <c r="C340" s="13" t="s">
        <v>2110</v>
      </c>
      <c r="D340" s="3" t="s">
        <v>416</v>
      </c>
      <c r="E340" s="7">
        <f>F340</f>
        <v>44256</v>
      </c>
      <c r="F340" s="7">
        <v>44256</v>
      </c>
      <c r="G340" s="7">
        <v>44620</v>
      </c>
      <c r="H340" s="6">
        <f>YEAR(F340)</f>
        <v>2021</v>
      </c>
      <c r="I340" s="4">
        <f>MONTH(F340)</f>
        <v>3</v>
      </c>
      <c r="J340" s="6" t="str">
        <f>TEXT(I340*29,"Mmmmmmm")</f>
        <v>março</v>
      </c>
      <c r="K340" s="5">
        <v>26110.95</v>
      </c>
      <c r="L340" s="3">
        <v>2175.91</v>
      </c>
      <c r="M340" s="3">
        <v>2020004672</v>
      </c>
      <c r="N340" s="3" t="s">
        <v>14</v>
      </c>
      <c r="O340" s="11" t="s">
        <v>12</v>
      </c>
      <c r="P340" s="11" t="s">
        <v>15</v>
      </c>
    </row>
    <row r="341" spans="1:16" ht="24" hidden="1" x14ac:dyDescent="0.25">
      <c r="A341" s="3" t="s">
        <v>1873</v>
      </c>
      <c r="B341" s="12">
        <v>7478804000140</v>
      </c>
      <c r="C341" s="13" t="s">
        <v>2111</v>
      </c>
      <c r="D341" s="3" t="s">
        <v>2112</v>
      </c>
      <c r="E341" s="7">
        <f>F341</f>
        <v>44284</v>
      </c>
      <c r="F341" s="7">
        <v>44284</v>
      </c>
      <c r="G341" s="7">
        <v>44467</v>
      </c>
      <c r="H341" s="6">
        <f>YEAR(F341)</f>
        <v>2021</v>
      </c>
      <c r="I341" s="4">
        <f>MONTH(F341)</f>
        <v>3</v>
      </c>
      <c r="J341" s="6" t="str">
        <f>TEXT(I341*29,"Mmmmmmm")</f>
        <v>março</v>
      </c>
      <c r="K341" s="5">
        <v>450000</v>
      </c>
      <c r="L341" s="3">
        <v>90000</v>
      </c>
      <c r="M341" s="3">
        <v>2021001973</v>
      </c>
      <c r="N341" s="3" t="s">
        <v>14</v>
      </c>
      <c r="O341" s="11" t="s">
        <v>12</v>
      </c>
      <c r="P341" s="11" t="s">
        <v>15</v>
      </c>
    </row>
    <row r="342" spans="1:16" ht="24" hidden="1" x14ac:dyDescent="0.25">
      <c r="A342" s="11" t="s">
        <v>446</v>
      </c>
      <c r="B342" s="12">
        <v>740696000192</v>
      </c>
      <c r="C342" s="13" t="s">
        <v>2114</v>
      </c>
      <c r="D342" s="11" t="s">
        <v>2115</v>
      </c>
      <c r="E342" s="7">
        <f>F342</f>
        <v>44286</v>
      </c>
      <c r="F342" s="7">
        <v>44286</v>
      </c>
      <c r="G342" s="7">
        <v>44650</v>
      </c>
      <c r="H342" s="6">
        <f>YEAR(F342)</f>
        <v>2021</v>
      </c>
      <c r="I342" s="4">
        <f>MONTH(F342)</f>
        <v>3</v>
      </c>
      <c r="J342" s="6" t="str">
        <f>TEXT(I342*29,"Mmmmmmm")</f>
        <v>março</v>
      </c>
      <c r="K342" s="5">
        <v>109000</v>
      </c>
      <c r="L342" s="11">
        <v>9083.33</v>
      </c>
      <c r="M342" s="11">
        <v>2020006051</v>
      </c>
      <c r="N342" s="11" t="s">
        <v>756</v>
      </c>
      <c r="O342" s="11" t="s">
        <v>12</v>
      </c>
      <c r="P342" s="11" t="s">
        <v>15</v>
      </c>
    </row>
    <row r="343" spans="1:16" ht="36" hidden="1" x14ac:dyDescent="0.25">
      <c r="A343" s="11" t="s">
        <v>1296</v>
      </c>
      <c r="B343" s="12">
        <v>2955015000139</v>
      </c>
      <c r="C343" s="13" t="s">
        <v>2120</v>
      </c>
      <c r="D343" s="11" t="s">
        <v>2121</v>
      </c>
      <c r="E343" s="7">
        <f>F343</f>
        <v>44286</v>
      </c>
      <c r="F343" s="7">
        <v>44286</v>
      </c>
      <c r="G343" s="7">
        <v>44377</v>
      </c>
      <c r="H343" s="6">
        <f>YEAR(F343)</f>
        <v>2021</v>
      </c>
      <c r="I343" s="4">
        <f>MONTH(F343)</f>
        <v>3</v>
      </c>
      <c r="J343" s="6" t="str">
        <f>TEXT(I343*29,"Mmmmmmm")</f>
        <v>março</v>
      </c>
      <c r="K343" s="5">
        <v>25713.47</v>
      </c>
      <c r="L343" s="11">
        <v>8571.15</v>
      </c>
      <c r="M343" s="11">
        <v>2021000693</v>
      </c>
      <c r="N343" s="11" t="s">
        <v>756</v>
      </c>
      <c r="O343" s="11" t="s">
        <v>10</v>
      </c>
      <c r="P343" s="11" t="s">
        <v>15</v>
      </c>
    </row>
    <row r="344" spans="1:16" ht="36" hidden="1" x14ac:dyDescent="0.25">
      <c r="A344" s="3" t="s">
        <v>47</v>
      </c>
      <c r="B344" s="12">
        <v>842216000102</v>
      </c>
      <c r="C344" s="13" t="s">
        <v>337</v>
      </c>
      <c r="D344" s="3" t="s">
        <v>332</v>
      </c>
      <c r="E344" s="7">
        <v>44634</v>
      </c>
      <c r="F344" s="7">
        <v>44635</v>
      </c>
      <c r="G344" s="7">
        <v>44909</v>
      </c>
      <c r="H344" s="6">
        <f>YEAR(F344)</f>
        <v>2022</v>
      </c>
      <c r="I344" s="4">
        <f>MONTH(F344)</f>
        <v>3</v>
      </c>
      <c r="J344" s="6" t="str">
        <f>TEXT(I344*29,"Mmmmmmm")</f>
        <v>março</v>
      </c>
      <c r="K344" s="5">
        <v>240356.6</v>
      </c>
      <c r="L344" s="3">
        <v>26706.28</v>
      </c>
      <c r="M344" s="3">
        <v>2017003779</v>
      </c>
      <c r="N344" s="3" t="s">
        <v>14</v>
      </c>
      <c r="O344" s="11" t="s">
        <v>12</v>
      </c>
      <c r="P344" s="11" t="s">
        <v>11</v>
      </c>
    </row>
    <row r="345" spans="1:16" ht="24" hidden="1" x14ac:dyDescent="0.25">
      <c r="A345" s="3" t="s">
        <v>380</v>
      </c>
      <c r="B345" s="12">
        <v>10280768000209</v>
      </c>
      <c r="C345" s="13" t="s">
        <v>390</v>
      </c>
      <c r="D345" s="3" t="s">
        <v>382</v>
      </c>
      <c r="E345" s="7">
        <v>44624</v>
      </c>
      <c r="F345" s="7">
        <v>44634</v>
      </c>
      <c r="G345" s="7">
        <v>44998</v>
      </c>
      <c r="H345" s="6">
        <f>YEAR(F345)</f>
        <v>2022</v>
      </c>
      <c r="I345" s="4">
        <f>MONTH(F345)</f>
        <v>3</v>
      </c>
      <c r="J345" s="6" t="str">
        <f>TEXT(I345*29,"Mmmmmmm")</f>
        <v>março</v>
      </c>
      <c r="K345" s="5">
        <v>315840</v>
      </c>
      <c r="L345" s="3">
        <v>28712.73</v>
      </c>
      <c r="M345" s="3">
        <v>2018001085</v>
      </c>
      <c r="N345" s="3" t="s">
        <v>14</v>
      </c>
      <c r="O345" s="11" t="s">
        <v>12</v>
      </c>
      <c r="P345" s="11" t="s">
        <v>11</v>
      </c>
    </row>
    <row r="346" spans="1:16" ht="24" hidden="1" x14ac:dyDescent="0.25">
      <c r="A346" s="11" t="s">
        <v>883</v>
      </c>
      <c r="B346" s="12">
        <v>596529000110</v>
      </c>
      <c r="C346" s="13" t="s">
        <v>889</v>
      </c>
      <c r="D346" s="11" t="s">
        <v>885</v>
      </c>
      <c r="E346" s="7">
        <v>44634</v>
      </c>
      <c r="F346" s="7">
        <v>44635</v>
      </c>
      <c r="G346" s="7">
        <v>44726</v>
      </c>
      <c r="H346" s="6">
        <f>YEAR(F346)</f>
        <v>2022</v>
      </c>
      <c r="I346" s="4">
        <f>MONTH(F346)</f>
        <v>3</v>
      </c>
      <c r="J346" s="6" t="str">
        <f>TEXT(I346*29,"Mmmmmmm")</f>
        <v>março</v>
      </c>
      <c r="K346" s="5">
        <v>17687.48</v>
      </c>
      <c r="L346" s="11">
        <v>8843.74</v>
      </c>
      <c r="M346" s="11">
        <v>2018006363</v>
      </c>
      <c r="N346" s="11" t="s">
        <v>756</v>
      </c>
      <c r="O346" s="11" t="s">
        <v>12</v>
      </c>
      <c r="P346" s="11" t="s">
        <v>15</v>
      </c>
    </row>
    <row r="347" spans="1:16" ht="24" hidden="1" x14ac:dyDescent="0.25">
      <c r="A347" s="11" t="s">
        <v>892</v>
      </c>
      <c r="B347" s="12">
        <v>2341599000152</v>
      </c>
      <c r="C347" s="13" t="s">
        <v>898</v>
      </c>
      <c r="D347" s="11" t="s">
        <v>894</v>
      </c>
      <c r="E347" s="7">
        <v>44596</v>
      </c>
      <c r="F347" s="7">
        <v>44621</v>
      </c>
      <c r="G347" s="7">
        <v>44985</v>
      </c>
      <c r="H347" s="6">
        <f>YEAR(F347)</f>
        <v>2022</v>
      </c>
      <c r="I347" s="4">
        <f>MONTH(F347)</f>
        <v>3</v>
      </c>
      <c r="J347" s="6" t="str">
        <f>TEXT(I347*29,"Mmmmmmm")</f>
        <v>março</v>
      </c>
      <c r="K347" s="5">
        <v>11550</v>
      </c>
      <c r="L347" s="11">
        <v>1050</v>
      </c>
      <c r="M347" s="11">
        <v>2018005931</v>
      </c>
      <c r="N347" s="11" t="s">
        <v>756</v>
      </c>
      <c r="O347" s="11" t="s">
        <v>12</v>
      </c>
      <c r="P347" s="11" t="s">
        <v>11</v>
      </c>
    </row>
    <row r="348" spans="1:16" hidden="1" x14ac:dyDescent="0.25">
      <c r="A348" s="3" t="s">
        <v>236</v>
      </c>
      <c r="B348" s="12">
        <v>71015853000145</v>
      </c>
      <c r="C348" s="13" t="s">
        <v>914</v>
      </c>
      <c r="D348" s="3" t="s">
        <v>910</v>
      </c>
      <c r="E348" s="7">
        <v>44637</v>
      </c>
      <c r="F348" s="7">
        <v>44638</v>
      </c>
      <c r="G348" s="7">
        <v>45002</v>
      </c>
      <c r="H348" s="6">
        <f>YEAR(F348)</f>
        <v>2022</v>
      </c>
      <c r="I348" s="4">
        <f>MONTH(F348)</f>
        <v>3</v>
      </c>
      <c r="J348" s="6" t="str">
        <f>TEXT(I348*29,"Mmmmmmm")</f>
        <v>março</v>
      </c>
      <c r="K348" s="5">
        <v>42745.56</v>
      </c>
      <c r="L348" s="3">
        <v>3562.13</v>
      </c>
      <c r="M348" s="3">
        <v>2019000608</v>
      </c>
      <c r="N348" s="3" t="s">
        <v>14</v>
      </c>
      <c r="O348" s="11" t="s">
        <v>12</v>
      </c>
      <c r="P348" s="11" t="s">
        <v>11</v>
      </c>
    </row>
    <row r="349" spans="1:16" ht="24" hidden="1" x14ac:dyDescent="0.25">
      <c r="A349" s="11" t="s">
        <v>446</v>
      </c>
      <c r="B349" s="12">
        <v>740696000192</v>
      </c>
      <c r="C349" s="13" t="s">
        <v>943</v>
      </c>
      <c r="D349" s="11" t="s">
        <v>841</v>
      </c>
      <c r="E349" s="7">
        <v>44573</v>
      </c>
      <c r="F349" s="7">
        <v>44643</v>
      </c>
      <c r="G349" s="7">
        <v>45007</v>
      </c>
      <c r="H349" s="6">
        <f>YEAR(F349)</f>
        <v>2022</v>
      </c>
      <c r="I349" s="4">
        <f>MONTH(F349)</f>
        <v>3</v>
      </c>
      <c r="J349" s="6" t="str">
        <f>TEXT(I349*29,"Mmmmmmm")</f>
        <v>março</v>
      </c>
      <c r="K349" s="5">
        <v>1981845</v>
      </c>
      <c r="L349" s="11">
        <v>141560.35999999999</v>
      </c>
      <c r="M349" s="11">
        <v>2018006072</v>
      </c>
      <c r="N349" s="11" t="s">
        <v>756</v>
      </c>
      <c r="O349" s="11" t="s">
        <v>12</v>
      </c>
      <c r="P349" s="11" t="s">
        <v>11</v>
      </c>
    </row>
    <row r="350" spans="1:16" ht="24" hidden="1" x14ac:dyDescent="0.25">
      <c r="A350" s="3" t="s">
        <v>19</v>
      </c>
      <c r="B350" s="12">
        <v>5161772000129</v>
      </c>
      <c r="C350" s="13" t="s">
        <v>950</v>
      </c>
      <c r="D350" s="3" t="s">
        <v>946</v>
      </c>
      <c r="E350" s="7">
        <v>44616</v>
      </c>
      <c r="F350" s="7">
        <v>44621</v>
      </c>
      <c r="G350" s="7">
        <v>44985</v>
      </c>
      <c r="H350" s="6">
        <f>YEAR(F350)</f>
        <v>2022</v>
      </c>
      <c r="I350" s="4">
        <f>MONTH(F350)</f>
        <v>3</v>
      </c>
      <c r="J350" s="6" t="str">
        <f>TEXT(I350*29,"Mmmmmmm")</f>
        <v>março</v>
      </c>
      <c r="K350" s="5">
        <v>25620</v>
      </c>
      <c r="L350" s="3">
        <v>2135</v>
      </c>
      <c r="M350" s="3">
        <v>2019000243</v>
      </c>
      <c r="N350" s="3" t="s">
        <v>14</v>
      </c>
      <c r="O350" s="11" t="s">
        <v>12</v>
      </c>
      <c r="P350" s="11" t="s">
        <v>11</v>
      </c>
    </row>
    <row r="351" spans="1:16" ht="24" hidden="1" x14ac:dyDescent="0.25">
      <c r="A351" s="11" t="s">
        <v>366</v>
      </c>
      <c r="B351" s="12">
        <v>18290220000162</v>
      </c>
      <c r="C351" s="13" t="s">
        <v>1355</v>
      </c>
      <c r="D351" s="11" t="s">
        <v>1351</v>
      </c>
      <c r="E351" s="7">
        <v>44642</v>
      </c>
      <c r="F351" s="7">
        <v>44643</v>
      </c>
      <c r="G351" s="7">
        <v>44683</v>
      </c>
      <c r="H351" s="6">
        <f>YEAR(F351)</f>
        <v>2022</v>
      </c>
      <c r="I351" s="4">
        <f>MONTH(F351)</f>
        <v>3</v>
      </c>
      <c r="J351" s="6" t="str">
        <f>TEXT(I351*29,"Mmmmmmm")</f>
        <v>março</v>
      </c>
      <c r="K351" s="5">
        <v>0</v>
      </c>
      <c r="L351" s="11">
        <v>66853.02</v>
      </c>
      <c r="M351" s="11">
        <v>2019002366</v>
      </c>
      <c r="N351" s="11" t="s">
        <v>756</v>
      </c>
      <c r="O351" s="11" t="s">
        <v>4</v>
      </c>
      <c r="P351" s="11" t="s">
        <v>11</v>
      </c>
    </row>
    <row r="352" spans="1:16" ht="24" hidden="1" x14ac:dyDescent="0.25">
      <c r="A352" s="3" t="s">
        <v>998</v>
      </c>
      <c r="B352" s="12">
        <v>40175705000164</v>
      </c>
      <c r="C352" s="13" t="s">
        <v>1625</v>
      </c>
      <c r="D352" s="3" t="s">
        <v>1621</v>
      </c>
      <c r="E352" s="7">
        <v>44615</v>
      </c>
      <c r="F352" s="7">
        <v>44630</v>
      </c>
      <c r="G352" s="7">
        <v>44994</v>
      </c>
      <c r="H352" s="6">
        <f>YEAR(F352)</f>
        <v>2022</v>
      </c>
      <c r="I352" s="4">
        <f>MONTH(F352)</f>
        <v>3</v>
      </c>
      <c r="J352" s="6" t="str">
        <f>TEXT(I352*29,"Mmmmmmm")</f>
        <v>março</v>
      </c>
      <c r="K352" s="5">
        <v>55800</v>
      </c>
      <c r="L352" s="3">
        <v>4650</v>
      </c>
      <c r="M352" s="3">
        <v>2019005283</v>
      </c>
      <c r="N352" s="3" t="s">
        <v>14</v>
      </c>
      <c r="O352" s="11" t="s">
        <v>12</v>
      </c>
      <c r="P352" s="11" t="s">
        <v>11</v>
      </c>
    </row>
    <row r="353" spans="1:16" ht="24" hidden="1" x14ac:dyDescent="0.25">
      <c r="A353" s="11" t="s">
        <v>998</v>
      </c>
      <c r="B353" s="12">
        <v>40175705000164</v>
      </c>
      <c r="C353" s="13" t="s">
        <v>2081</v>
      </c>
      <c r="D353" s="11" t="s">
        <v>2079</v>
      </c>
      <c r="E353" s="7">
        <v>44615</v>
      </c>
      <c r="F353" s="7">
        <v>44625</v>
      </c>
      <c r="G353" s="7">
        <v>44989</v>
      </c>
      <c r="H353" s="6">
        <f>YEAR(F353)</f>
        <v>2022</v>
      </c>
      <c r="I353" s="4">
        <f>MONTH(F353)</f>
        <v>3</v>
      </c>
      <c r="J353" s="6" t="str">
        <f>TEXT(I353*29,"Mmmmmmm")</f>
        <v>março</v>
      </c>
      <c r="K353" s="5">
        <v>36000</v>
      </c>
      <c r="L353" s="11">
        <v>3000</v>
      </c>
      <c r="M353" s="11">
        <v>2021000415</v>
      </c>
      <c r="N353" s="11" t="s">
        <v>756</v>
      </c>
      <c r="O353" s="11" t="s">
        <v>12</v>
      </c>
      <c r="P353" s="11" t="s">
        <v>11</v>
      </c>
    </row>
    <row r="354" spans="1:16" ht="36" hidden="1" x14ac:dyDescent="0.25">
      <c r="A354" s="11" t="s">
        <v>1756</v>
      </c>
      <c r="B354" s="12">
        <v>325276000140</v>
      </c>
      <c r="C354" s="13" t="s">
        <v>2084</v>
      </c>
      <c r="D354" s="11" t="s">
        <v>1758</v>
      </c>
      <c r="E354" s="7">
        <v>44630</v>
      </c>
      <c r="F354" s="7">
        <v>44631</v>
      </c>
      <c r="G354" s="7">
        <v>44722</v>
      </c>
      <c r="H354" s="6">
        <f>YEAR(F354)</f>
        <v>2022</v>
      </c>
      <c r="I354" s="4">
        <f>MONTH(F354)</f>
        <v>3</v>
      </c>
      <c r="J354" s="6" t="str">
        <f>TEXT(I354*29,"Mmmmmmm")</f>
        <v>março</v>
      </c>
      <c r="K354" s="5">
        <v>63984.11</v>
      </c>
      <c r="L354" s="11">
        <v>31992.06</v>
      </c>
      <c r="M354" s="11">
        <v>2021001124</v>
      </c>
      <c r="N354" s="11" t="s">
        <v>756</v>
      </c>
      <c r="O354" s="11" t="s">
        <v>12</v>
      </c>
      <c r="P354" s="11" t="s">
        <v>15</v>
      </c>
    </row>
    <row r="355" spans="1:16" hidden="1" x14ac:dyDescent="0.25">
      <c r="A355" s="11" t="s">
        <v>165</v>
      </c>
      <c r="B355" s="12">
        <v>76535764000143</v>
      </c>
      <c r="C355" s="13" t="s">
        <v>2093</v>
      </c>
      <c r="D355" s="11" t="s">
        <v>2091</v>
      </c>
      <c r="E355" s="7">
        <v>44617</v>
      </c>
      <c r="F355" s="7">
        <v>44623</v>
      </c>
      <c r="G355" s="7">
        <v>44987</v>
      </c>
      <c r="H355" s="6">
        <f>YEAR(F355)</f>
        <v>2022</v>
      </c>
      <c r="I355" s="4">
        <f>MONTH(F355)</f>
        <v>3</v>
      </c>
      <c r="J355" s="6" t="str">
        <f>TEXT(I355*29,"Mmmmmmm")</f>
        <v>março</v>
      </c>
      <c r="K355" s="5">
        <v>44880</v>
      </c>
      <c r="L355" s="11">
        <v>3740</v>
      </c>
      <c r="M355" s="11">
        <v>2021000356</v>
      </c>
      <c r="N355" s="11" t="s">
        <v>756</v>
      </c>
      <c r="O355" s="11" t="s">
        <v>12</v>
      </c>
      <c r="P355" s="11" t="s">
        <v>11</v>
      </c>
    </row>
    <row r="356" spans="1:16" hidden="1" x14ac:dyDescent="0.25">
      <c r="A356" s="3" t="s">
        <v>165</v>
      </c>
      <c r="B356" s="12">
        <v>76535764000143</v>
      </c>
      <c r="C356" s="13" t="s">
        <v>2097</v>
      </c>
      <c r="D356" s="3" t="s">
        <v>2095</v>
      </c>
      <c r="E356" s="7">
        <v>44617</v>
      </c>
      <c r="F356" s="7">
        <v>44623</v>
      </c>
      <c r="G356" s="7">
        <v>44987</v>
      </c>
      <c r="H356" s="6">
        <f>YEAR(F356)</f>
        <v>2022</v>
      </c>
      <c r="I356" s="4">
        <f>MONTH(F356)</f>
        <v>3</v>
      </c>
      <c r="J356" s="6" t="str">
        <f>TEXT(I356*29,"Mmmmmmm")</f>
        <v>março</v>
      </c>
      <c r="K356" s="5">
        <v>24643.56</v>
      </c>
      <c r="L356" s="3">
        <v>2053.63</v>
      </c>
      <c r="M356" s="3">
        <v>2021000355</v>
      </c>
      <c r="N356" s="3" t="s">
        <v>14</v>
      </c>
      <c r="O356" s="11" t="s">
        <v>12</v>
      </c>
      <c r="P356" s="11" t="s">
        <v>11</v>
      </c>
    </row>
    <row r="357" spans="1:16" ht="36" hidden="1" x14ac:dyDescent="0.25">
      <c r="A357" s="11" t="s">
        <v>236</v>
      </c>
      <c r="B357" s="12">
        <v>71015853000145</v>
      </c>
      <c r="C357" s="13" t="s">
        <v>2101</v>
      </c>
      <c r="D357" s="11" t="s">
        <v>2099</v>
      </c>
      <c r="E357" s="7">
        <v>44631</v>
      </c>
      <c r="F357" s="7">
        <v>44639</v>
      </c>
      <c r="G357" s="7">
        <v>45003</v>
      </c>
      <c r="H357" s="6">
        <f>YEAR(F357)</f>
        <v>2022</v>
      </c>
      <c r="I357" s="4">
        <f>MONTH(F357)</f>
        <v>3</v>
      </c>
      <c r="J357" s="6" t="str">
        <f>TEXT(I357*29,"Mmmmmmm")</f>
        <v>março</v>
      </c>
      <c r="K357" s="5">
        <v>3097941.78</v>
      </c>
      <c r="L357" s="11">
        <v>258161.81</v>
      </c>
      <c r="M357" s="11">
        <v>2020006107</v>
      </c>
      <c r="N357" s="11" t="s">
        <v>756</v>
      </c>
      <c r="O357" s="11" t="s">
        <v>12</v>
      </c>
      <c r="P357" s="11" t="s">
        <v>11</v>
      </c>
    </row>
    <row r="358" spans="1:16" ht="24" hidden="1" x14ac:dyDescent="0.25">
      <c r="A358" s="11" t="s">
        <v>2102</v>
      </c>
      <c r="B358" s="12">
        <v>10455507000193</v>
      </c>
      <c r="C358" s="13" t="s">
        <v>2106</v>
      </c>
      <c r="D358" s="11" t="s">
        <v>2104</v>
      </c>
      <c r="E358" s="7">
        <v>44628</v>
      </c>
      <c r="F358" s="7">
        <v>44649</v>
      </c>
      <c r="G358" s="7">
        <v>45013</v>
      </c>
      <c r="H358" s="6">
        <f>YEAR(F358)</f>
        <v>2022</v>
      </c>
      <c r="I358" s="4">
        <f>MONTH(F358)</f>
        <v>3</v>
      </c>
      <c r="J358" s="6" t="str">
        <f>TEXT(I358*29,"Mmmmmmm")</f>
        <v>março</v>
      </c>
      <c r="K358" s="5">
        <v>16680</v>
      </c>
      <c r="L358" s="11">
        <v>1516.36</v>
      </c>
      <c r="M358" s="11">
        <v>2021000356</v>
      </c>
      <c r="N358" s="11" t="s">
        <v>756</v>
      </c>
      <c r="O358" s="11" t="s">
        <v>12</v>
      </c>
      <c r="P358" s="11" t="s">
        <v>11</v>
      </c>
    </row>
    <row r="359" spans="1:16" hidden="1" x14ac:dyDescent="0.25">
      <c r="A359" s="3" t="s">
        <v>2102</v>
      </c>
      <c r="B359" s="12">
        <v>10455507000193</v>
      </c>
      <c r="C359" s="13" t="s">
        <v>2109</v>
      </c>
      <c r="D359" s="3" t="s">
        <v>2095</v>
      </c>
      <c r="E359" s="7">
        <v>44628</v>
      </c>
      <c r="F359" s="7">
        <v>44649</v>
      </c>
      <c r="G359" s="7">
        <v>45013</v>
      </c>
      <c r="H359" s="6">
        <f>YEAR(F359)</f>
        <v>2022</v>
      </c>
      <c r="I359" s="4">
        <f>MONTH(F359)</f>
        <v>3</v>
      </c>
      <c r="J359" s="6" t="str">
        <f>TEXT(I359*29,"Mmmmmmm")</f>
        <v>março</v>
      </c>
      <c r="K359" s="5">
        <v>33360</v>
      </c>
      <c r="L359" s="3">
        <v>3032.73</v>
      </c>
      <c r="M359" s="3">
        <v>2021000355</v>
      </c>
      <c r="N359" s="3" t="s">
        <v>14</v>
      </c>
      <c r="O359" s="11" t="s">
        <v>12</v>
      </c>
      <c r="P359" s="11" t="s">
        <v>11</v>
      </c>
    </row>
    <row r="360" spans="1:16" ht="36" hidden="1" x14ac:dyDescent="0.25">
      <c r="A360" s="3" t="s">
        <v>660</v>
      </c>
      <c r="B360" s="12">
        <v>8474646000112</v>
      </c>
      <c r="C360" s="13" t="s">
        <v>2285</v>
      </c>
      <c r="D360" s="3" t="s">
        <v>2283</v>
      </c>
      <c r="E360" s="7">
        <v>44631</v>
      </c>
      <c r="F360" s="7">
        <v>44636</v>
      </c>
      <c r="G360" s="7">
        <v>44819</v>
      </c>
      <c r="H360" s="6">
        <f>YEAR(F360)</f>
        <v>2022</v>
      </c>
      <c r="I360" s="4">
        <f>MONTH(F360)</f>
        <v>3</v>
      </c>
      <c r="J360" s="6" t="str">
        <f>TEXT(I360*29,"Mmmmmmm")</f>
        <v>março</v>
      </c>
      <c r="K360" s="5">
        <v>33720</v>
      </c>
      <c r="L360" s="3">
        <v>6744</v>
      </c>
      <c r="M360" s="3">
        <v>2021004804</v>
      </c>
      <c r="N360" s="3" t="s">
        <v>14</v>
      </c>
      <c r="O360" s="11" t="s">
        <v>12</v>
      </c>
      <c r="P360" s="11" t="s">
        <v>11</v>
      </c>
    </row>
    <row r="361" spans="1:16" ht="36" hidden="1" x14ac:dyDescent="0.25">
      <c r="A361" s="3" t="s">
        <v>99</v>
      </c>
      <c r="B361" s="12">
        <v>31673254001095</v>
      </c>
      <c r="C361" s="13" t="s">
        <v>2290</v>
      </c>
      <c r="D361" s="3" t="s">
        <v>2288</v>
      </c>
      <c r="E361" s="7">
        <v>44636</v>
      </c>
      <c r="F361" s="7">
        <v>44636</v>
      </c>
      <c r="G361" s="7">
        <v>44819</v>
      </c>
      <c r="H361" s="6">
        <f>YEAR(F361)</f>
        <v>2022</v>
      </c>
      <c r="I361" s="4">
        <f>MONTH(F361)</f>
        <v>3</v>
      </c>
      <c r="J361" s="6" t="str">
        <f>TEXT(I361*29,"Mmmmmmm")</f>
        <v>março</v>
      </c>
      <c r="K361" s="5">
        <v>47177.34</v>
      </c>
      <c r="L361" s="3">
        <v>7862.89</v>
      </c>
      <c r="M361" s="3">
        <v>2021004804</v>
      </c>
      <c r="N361" s="3" t="s">
        <v>14</v>
      </c>
      <c r="O361" s="11" t="s">
        <v>12</v>
      </c>
      <c r="P361" s="11" t="s">
        <v>11</v>
      </c>
    </row>
    <row r="362" spans="1:16" ht="36" hidden="1" x14ac:dyDescent="0.25">
      <c r="A362" s="3" t="s">
        <v>1898</v>
      </c>
      <c r="B362" s="12">
        <v>4980517000145</v>
      </c>
      <c r="C362" s="13" t="s">
        <v>2297</v>
      </c>
      <c r="D362" s="3" t="s">
        <v>2295</v>
      </c>
      <c r="E362" s="7">
        <v>44631</v>
      </c>
      <c r="F362" s="7">
        <v>44636</v>
      </c>
      <c r="G362" s="7">
        <v>44819</v>
      </c>
      <c r="H362" s="6">
        <f>YEAR(F362)</f>
        <v>2022</v>
      </c>
      <c r="I362" s="4">
        <f>MONTH(F362)</f>
        <v>3</v>
      </c>
      <c r="J362" s="6" t="str">
        <f>TEXT(I362*29,"Mmmmmmm")</f>
        <v>março</v>
      </c>
      <c r="K362" s="5">
        <v>102772.8</v>
      </c>
      <c r="L362" s="3">
        <v>20554.560000000001</v>
      </c>
      <c r="M362" s="3">
        <v>2021004804</v>
      </c>
      <c r="N362" s="3" t="s">
        <v>14</v>
      </c>
      <c r="O362" s="11" t="s">
        <v>12</v>
      </c>
      <c r="P362" s="11" t="s">
        <v>11</v>
      </c>
    </row>
    <row r="363" spans="1:16" ht="24" hidden="1" x14ac:dyDescent="0.25">
      <c r="A363" s="3" t="s">
        <v>626</v>
      </c>
      <c r="B363" s="12">
        <v>58635830000175</v>
      </c>
      <c r="C363" s="13" t="s">
        <v>2372</v>
      </c>
      <c r="D363" s="3" t="s">
        <v>2370</v>
      </c>
      <c r="E363" s="7">
        <v>44614</v>
      </c>
      <c r="F363" s="7">
        <v>44636</v>
      </c>
      <c r="G363" s="7">
        <v>44819</v>
      </c>
      <c r="H363" s="6">
        <f>YEAR(F363)</f>
        <v>2022</v>
      </c>
      <c r="I363" s="4">
        <f>MONTH(F363)</f>
        <v>3</v>
      </c>
      <c r="J363" s="6" t="str">
        <f>TEXT(I363*29,"Mmmmmmm")</f>
        <v>março</v>
      </c>
      <c r="K363" s="5">
        <v>40365</v>
      </c>
      <c r="L363" s="3">
        <v>8073</v>
      </c>
      <c r="M363" s="3">
        <v>2021004804</v>
      </c>
      <c r="N363" s="3" t="s">
        <v>14</v>
      </c>
      <c r="O363" s="11" t="s">
        <v>12</v>
      </c>
      <c r="P363" s="11" t="s">
        <v>11</v>
      </c>
    </row>
    <row r="364" spans="1:16" ht="24" hidden="1" x14ac:dyDescent="0.25">
      <c r="A364" s="11" t="s">
        <v>366</v>
      </c>
      <c r="B364" s="12">
        <v>18290220000162</v>
      </c>
      <c r="C364" s="13" t="s">
        <v>2383</v>
      </c>
      <c r="D364" s="11" t="s">
        <v>2381</v>
      </c>
      <c r="E364" s="7">
        <v>44638</v>
      </c>
      <c r="F364" s="7">
        <v>44639</v>
      </c>
      <c r="G364" s="7">
        <v>44699</v>
      </c>
      <c r="H364" s="6">
        <f>YEAR(F364)</f>
        <v>2022</v>
      </c>
      <c r="I364" s="4">
        <f>MONTH(F364)</f>
        <v>3</v>
      </c>
      <c r="J364" s="6" t="str">
        <f>TEXT(I364*29,"Mmmmmmm")</f>
        <v>março</v>
      </c>
      <c r="K364" s="5">
        <v>89910.47</v>
      </c>
      <c r="L364" s="11">
        <v>44955.23</v>
      </c>
      <c r="M364" s="11">
        <v>2021006734</v>
      </c>
      <c r="N364" s="11" t="s">
        <v>756</v>
      </c>
      <c r="O364" s="11" t="s">
        <v>12</v>
      </c>
      <c r="P364" s="11" t="s">
        <v>15</v>
      </c>
    </row>
    <row r="365" spans="1:16" ht="36" hidden="1" x14ac:dyDescent="0.25">
      <c r="A365" s="3" t="s">
        <v>202</v>
      </c>
      <c r="B365" s="12">
        <v>1536754000123</v>
      </c>
      <c r="C365" s="13" t="s">
        <v>2450</v>
      </c>
      <c r="D365" s="3" t="s">
        <v>2451</v>
      </c>
      <c r="E365" s="7">
        <v>44627</v>
      </c>
      <c r="F365" s="7">
        <v>44627</v>
      </c>
      <c r="G365" s="7">
        <v>44991</v>
      </c>
      <c r="H365" s="6">
        <f>YEAR(F365)</f>
        <v>2022</v>
      </c>
      <c r="I365" s="4">
        <f>MONTH(F365)</f>
        <v>3</v>
      </c>
      <c r="J365" s="6" t="str">
        <f>TEXT(I365*29,"Mmmmmmm")</f>
        <v>março</v>
      </c>
      <c r="K365" s="5">
        <v>14625</v>
      </c>
      <c r="L365" s="3">
        <v>1218.75</v>
      </c>
      <c r="M365" s="3">
        <v>2022000517</v>
      </c>
      <c r="N365" s="3" t="s">
        <v>14</v>
      </c>
      <c r="O365" s="11" t="s">
        <v>12</v>
      </c>
      <c r="P365" s="11" t="s">
        <v>11</v>
      </c>
    </row>
    <row r="366" spans="1:16" ht="24" hidden="1" x14ac:dyDescent="0.25">
      <c r="A366" s="3" t="s">
        <v>2034</v>
      </c>
      <c r="B366" s="12">
        <v>20720905000224</v>
      </c>
      <c r="C366" s="13" t="s">
        <v>2452</v>
      </c>
      <c r="D366" s="3" t="s">
        <v>2453</v>
      </c>
      <c r="E366" s="7">
        <v>44613</v>
      </c>
      <c r="F366" s="7">
        <v>44631</v>
      </c>
      <c r="G366" s="7">
        <v>44995</v>
      </c>
      <c r="H366" s="6">
        <f>YEAR(F366)</f>
        <v>2022</v>
      </c>
      <c r="I366" s="4">
        <f>MONTH(F366)</f>
        <v>3</v>
      </c>
      <c r="J366" s="6" t="str">
        <f>TEXT(I366*29,"Mmmmmmm")</f>
        <v>março</v>
      </c>
      <c r="K366" s="5">
        <v>200502.11</v>
      </c>
      <c r="L366" s="3">
        <v>16708.5</v>
      </c>
      <c r="M366" s="3">
        <v>2021000206</v>
      </c>
      <c r="N366" s="3" t="s">
        <v>14</v>
      </c>
      <c r="O366" s="11" t="s">
        <v>12</v>
      </c>
      <c r="P366" s="11" t="s">
        <v>11</v>
      </c>
    </row>
    <row r="367" spans="1:16" ht="24" hidden="1" x14ac:dyDescent="0.25">
      <c r="A367" s="3" t="s">
        <v>2031</v>
      </c>
      <c r="B367" s="12">
        <v>37109097000428</v>
      </c>
      <c r="C367" s="13" t="s">
        <v>2454</v>
      </c>
      <c r="D367" s="3" t="s">
        <v>2453</v>
      </c>
      <c r="E367" s="7">
        <v>44613</v>
      </c>
      <c r="F367" s="7">
        <v>44631</v>
      </c>
      <c r="G367" s="7">
        <v>44995</v>
      </c>
      <c r="H367" s="6">
        <f>YEAR(F367)</f>
        <v>2022</v>
      </c>
      <c r="I367" s="4">
        <f>MONTH(F367)</f>
        <v>3</v>
      </c>
      <c r="J367" s="6" t="str">
        <f>TEXT(I367*29,"Mmmmmmm")</f>
        <v>março</v>
      </c>
      <c r="K367" s="5">
        <v>38667.599999999999</v>
      </c>
      <c r="L367" s="3">
        <v>3222.3</v>
      </c>
      <c r="M367" s="3">
        <v>2021000206</v>
      </c>
      <c r="N367" s="3" t="s">
        <v>14</v>
      </c>
      <c r="O367" s="11" t="s">
        <v>12</v>
      </c>
      <c r="P367" s="11" t="s">
        <v>11</v>
      </c>
    </row>
    <row r="368" spans="1:16" ht="24" hidden="1" x14ac:dyDescent="0.25">
      <c r="A368" s="3" t="s">
        <v>610</v>
      </c>
      <c r="B368" s="12">
        <v>3095992000176</v>
      </c>
      <c r="C368" s="13" t="s">
        <v>2455</v>
      </c>
      <c r="D368" s="3" t="s">
        <v>2453</v>
      </c>
      <c r="E368" s="7">
        <v>44613</v>
      </c>
      <c r="F368" s="7">
        <v>44631</v>
      </c>
      <c r="G368" s="7">
        <v>44995</v>
      </c>
      <c r="H368" s="6">
        <f>YEAR(F368)</f>
        <v>2022</v>
      </c>
      <c r="I368" s="4">
        <f>MONTH(F368)</f>
        <v>3</v>
      </c>
      <c r="J368" s="6" t="str">
        <f>TEXT(I368*29,"Mmmmmmm")</f>
        <v>março</v>
      </c>
      <c r="K368" s="5">
        <v>57773.85</v>
      </c>
      <c r="L368" s="3">
        <v>4814.4799999999996</v>
      </c>
      <c r="M368" s="3">
        <v>2021000206</v>
      </c>
      <c r="N368" s="3" t="s">
        <v>14</v>
      </c>
      <c r="O368" s="11" t="s">
        <v>12</v>
      </c>
      <c r="P368" s="11" t="s">
        <v>11</v>
      </c>
    </row>
    <row r="369" spans="1:16" ht="24" hidden="1" x14ac:dyDescent="0.25">
      <c r="A369" s="11" t="s">
        <v>159</v>
      </c>
      <c r="B369" s="12">
        <v>26619734000147</v>
      </c>
      <c r="C369" s="13" t="s">
        <v>2456</v>
      </c>
      <c r="D369" s="11" t="s">
        <v>2457</v>
      </c>
      <c r="E369" s="7">
        <v>44624</v>
      </c>
      <c r="F369" s="7">
        <v>44627</v>
      </c>
      <c r="G369" s="7">
        <v>44991</v>
      </c>
      <c r="H369" s="6">
        <f>YEAR(F369)</f>
        <v>2022</v>
      </c>
      <c r="I369" s="4">
        <f>MONTH(F369)</f>
        <v>3</v>
      </c>
      <c r="J369" s="6" t="str">
        <f>TEXT(I369*29,"Mmmmmmm")</f>
        <v>março</v>
      </c>
      <c r="K369" s="5">
        <v>6000</v>
      </c>
      <c r="L369" s="11">
        <v>500</v>
      </c>
      <c r="M369" s="11">
        <v>2022000090</v>
      </c>
      <c r="N369" s="11" t="s">
        <v>756</v>
      </c>
      <c r="O369" s="11" t="s">
        <v>12</v>
      </c>
      <c r="P369" s="11" t="s">
        <v>11</v>
      </c>
    </row>
    <row r="370" spans="1:16" ht="24" hidden="1" x14ac:dyDescent="0.25">
      <c r="A370" s="3" t="s">
        <v>617</v>
      </c>
      <c r="B370" s="12">
        <v>26273934000190</v>
      </c>
      <c r="C370" s="13" t="s">
        <v>2458</v>
      </c>
      <c r="D370" s="3" t="s">
        <v>2453</v>
      </c>
      <c r="E370" s="7">
        <v>44624</v>
      </c>
      <c r="F370" s="7">
        <v>44631</v>
      </c>
      <c r="G370" s="7">
        <v>44995</v>
      </c>
      <c r="H370" s="6">
        <f>YEAR(F370)</f>
        <v>2022</v>
      </c>
      <c r="I370" s="4">
        <f>MONTH(F370)</f>
        <v>3</v>
      </c>
      <c r="J370" s="6" t="str">
        <f>TEXT(I370*29,"Mmmmmmm")</f>
        <v>março</v>
      </c>
      <c r="K370" s="5">
        <v>2832</v>
      </c>
      <c r="L370" s="3">
        <v>236</v>
      </c>
      <c r="M370" s="3">
        <v>2021000206</v>
      </c>
      <c r="N370" s="3" t="s">
        <v>14</v>
      </c>
      <c r="O370" s="11" t="s">
        <v>12</v>
      </c>
      <c r="P370" s="11" t="s">
        <v>11</v>
      </c>
    </row>
    <row r="371" spans="1:16" ht="24" hidden="1" x14ac:dyDescent="0.25">
      <c r="A371" s="3" t="s">
        <v>2459</v>
      </c>
      <c r="B371" s="12">
        <v>38202919000130</v>
      </c>
      <c r="C371" s="13" t="s">
        <v>2460</v>
      </c>
      <c r="D371" s="3" t="s">
        <v>2453</v>
      </c>
      <c r="E371" s="7">
        <v>44624</v>
      </c>
      <c r="F371" s="7">
        <v>44631</v>
      </c>
      <c r="G371" s="7">
        <v>44995</v>
      </c>
      <c r="H371" s="6">
        <f>YEAR(F371)</f>
        <v>2022</v>
      </c>
      <c r="I371" s="4">
        <f>MONTH(F371)</f>
        <v>3</v>
      </c>
      <c r="J371" s="6" t="str">
        <f>TEXT(I371*29,"Mmmmmmm")</f>
        <v>março</v>
      </c>
      <c r="K371" s="5">
        <v>165576.20000000001</v>
      </c>
      <c r="L371" s="3">
        <v>15052.38</v>
      </c>
      <c r="M371" s="3">
        <v>2021000206</v>
      </c>
      <c r="N371" s="3" t="s">
        <v>14</v>
      </c>
      <c r="O371" s="11" t="s">
        <v>12</v>
      </c>
      <c r="P371" s="11" t="s">
        <v>11</v>
      </c>
    </row>
    <row r="372" spans="1:16" ht="24" hidden="1" x14ac:dyDescent="0.25">
      <c r="A372" s="3" t="s">
        <v>159</v>
      </c>
      <c r="B372" s="12">
        <v>26619734000147</v>
      </c>
      <c r="C372" s="13" t="s">
        <v>2461</v>
      </c>
      <c r="D372" s="3" t="s">
        <v>2462</v>
      </c>
      <c r="E372" s="7">
        <v>44624</v>
      </c>
      <c r="F372" s="7">
        <v>44627</v>
      </c>
      <c r="G372" s="7">
        <v>44991</v>
      </c>
      <c r="H372" s="6">
        <f>YEAR(F372)</f>
        <v>2022</v>
      </c>
      <c r="I372" s="4">
        <f>MONTH(F372)</f>
        <v>3</v>
      </c>
      <c r="J372" s="6" t="str">
        <f>TEXT(I372*29,"Mmmmmmm")</f>
        <v>março</v>
      </c>
      <c r="K372" s="5">
        <v>6000</v>
      </c>
      <c r="L372" s="3">
        <v>545.45000000000005</v>
      </c>
      <c r="M372" s="3">
        <v>2022000089</v>
      </c>
      <c r="N372" s="3" t="s">
        <v>14</v>
      </c>
      <c r="O372" s="11" t="s">
        <v>12</v>
      </c>
      <c r="P372" s="11" t="s">
        <v>11</v>
      </c>
    </row>
    <row r="373" spans="1:16" ht="24" hidden="1" x14ac:dyDescent="0.25">
      <c r="A373" s="3" t="s">
        <v>2037</v>
      </c>
      <c r="B373" s="12">
        <v>5593067000109</v>
      </c>
      <c r="C373" s="13" t="s">
        <v>2463</v>
      </c>
      <c r="D373" s="3" t="s">
        <v>2453</v>
      </c>
      <c r="E373" s="7">
        <v>44628</v>
      </c>
      <c r="F373" s="7">
        <v>44631</v>
      </c>
      <c r="G373" s="7">
        <v>44995</v>
      </c>
      <c r="H373" s="6">
        <f>YEAR(F373)</f>
        <v>2022</v>
      </c>
      <c r="I373" s="4">
        <f>MONTH(F373)</f>
        <v>3</v>
      </c>
      <c r="J373" s="6" t="str">
        <f>TEXT(I373*29,"Mmmmmmm")</f>
        <v>março</v>
      </c>
      <c r="K373" s="5">
        <v>29305</v>
      </c>
      <c r="L373" s="3">
        <v>2442.08</v>
      </c>
      <c r="M373" s="3">
        <v>2021000206</v>
      </c>
      <c r="N373" s="3" t="s">
        <v>14</v>
      </c>
      <c r="O373" s="11" t="s">
        <v>12</v>
      </c>
      <c r="P373" s="11" t="s">
        <v>11</v>
      </c>
    </row>
    <row r="374" spans="1:16" ht="36" hidden="1" x14ac:dyDescent="0.25">
      <c r="A374" s="3" t="s">
        <v>2464</v>
      </c>
      <c r="B374" s="12">
        <v>5919801000179</v>
      </c>
      <c r="C374" s="13" t="s">
        <v>2465</v>
      </c>
      <c r="D374" s="3" t="s">
        <v>2466</v>
      </c>
      <c r="E374" s="7">
        <v>44628</v>
      </c>
      <c r="F374" s="7">
        <v>44629</v>
      </c>
      <c r="G374" s="7">
        <v>44993</v>
      </c>
      <c r="H374" s="6">
        <f>YEAR(F374)</f>
        <v>2022</v>
      </c>
      <c r="I374" s="4">
        <f>MONTH(F374)</f>
        <v>3</v>
      </c>
      <c r="J374" s="6" t="str">
        <f>TEXT(I374*29,"Mmmmmmm")</f>
        <v>março</v>
      </c>
      <c r="K374" s="5">
        <v>491520</v>
      </c>
      <c r="L374" s="3">
        <v>44683.64</v>
      </c>
      <c r="M374" s="3">
        <v>2021000457</v>
      </c>
      <c r="N374" s="3" t="s">
        <v>14</v>
      </c>
      <c r="O374" s="11" t="s">
        <v>12</v>
      </c>
      <c r="P374" s="11" t="s">
        <v>11</v>
      </c>
    </row>
    <row r="375" spans="1:16" ht="24" hidden="1" x14ac:dyDescent="0.25">
      <c r="A375" s="3" t="s">
        <v>305</v>
      </c>
      <c r="B375" s="12">
        <v>11256903000154</v>
      </c>
      <c r="C375" s="13" t="s">
        <v>2467</v>
      </c>
      <c r="D375" s="3" t="s">
        <v>2468</v>
      </c>
      <c r="E375" s="7">
        <v>44628</v>
      </c>
      <c r="F375" s="7">
        <v>44629</v>
      </c>
      <c r="G375" s="7">
        <v>44993</v>
      </c>
      <c r="H375" s="6">
        <f>YEAR(F375)</f>
        <v>2022</v>
      </c>
      <c r="I375" s="4">
        <f>MONTH(F375)</f>
        <v>3</v>
      </c>
      <c r="J375" s="6" t="str">
        <f>TEXT(I375*29,"Mmmmmmm")</f>
        <v>março</v>
      </c>
      <c r="K375" s="5">
        <v>239950</v>
      </c>
      <c r="L375" s="3">
        <v>19995.830000000002</v>
      </c>
      <c r="M375" s="3">
        <v>2022000063</v>
      </c>
      <c r="N375" s="3" t="s">
        <v>14</v>
      </c>
      <c r="O375" s="11" t="s">
        <v>12</v>
      </c>
      <c r="P375" s="11" t="s">
        <v>11</v>
      </c>
    </row>
    <row r="376" spans="1:16" ht="36" hidden="1" x14ac:dyDescent="0.25">
      <c r="A376" s="11" t="s">
        <v>2469</v>
      </c>
      <c r="B376" s="12">
        <v>33608308000173</v>
      </c>
      <c r="C376" s="13" t="s">
        <v>2470</v>
      </c>
      <c r="D376" s="11" t="s">
        <v>2471</v>
      </c>
      <c r="E376" s="7">
        <v>44627</v>
      </c>
      <c r="F376" s="7">
        <v>44621</v>
      </c>
      <c r="G376" s="7">
        <v>44985</v>
      </c>
      <c r="H376" s="6">
        <f>YEAR(F376)</f>
        <v>2022</v>
      </c>
      <c r="I376" s="4">
        <f>MONTH(F376)</f>
        <v>3</v>
      </c>
      <c r="J376" s="6" t="str">
        <f>TEXT(I376*29,"Mmmmmmm")</f>
        <v>março</v>
      </c>
      <c r="K376" s="5">
        <v>3348</v>
      </c>
      <c r="L376" s="11">
        <v>279</v>
      </c>
      <c r="M376" s="11">
        <v>2021000605</v>
      </c>
      <c r="N376" s="11" t="s">
        <v>756</v>
      </c>
      <c r="O376" s="11" t="s">
        <v>12</v>
      </c>
      <c r="P376" s="11" t="s">
        <v>11</v>
      </c>
    </row>
    <row r="377" spans="1:16" ht="36" hidden="1" x14ac:dyDescent="0.25">
      <c r="A377" s="3" t="s">
        <v>2469</v>
      </c>
      <c r="B377" s="12">
        <v>33608308000173</v>
      </c>
      <c r="C377" s="13" t="s">
        <v>2472</v>
      </c>
      <c r="D377" s="3" t="s">
        <v>2473</v>
      </c>
      <c r="E377" s="7">
        <v>44627</v>
      </c>
      <c r="F377" s="7">
        <v>44621</v>
      </c>
      <c r="G377" s="7">
        <v>44985</v>
      </c>
      <c r="H377" s="6">
        <f>YEAR(F377)</f>
        <v>2022</v>
      </c>
      <c r="I377" s="4">
        <f>MONTH(F377)</f>
        <v>3</v>
      </c>
      <c r="J377" s="6" t="str">
        <f>TEXT(I377*29,"Mmmmmmm")</f>
        <v>março</v>
      </c>
      <c r="K377" s="5">
        <v>8928</v>
      </c>
      <c r="L377" s="3">
        <v>744</v>
      </c>
      <c r="M377" s="3">
        <v>2021000605</v>
      </c>
      <c r="N377" s="3" t="s">
        <v>14</v>
      </c>
      <c r="O377" s="11" t="s">
        <v>12</v>
      </c>
      <c r="P377" s="11" t="s">
        <v>11</v>
      </c>
    </row>
    <row r="378" spans="1:16" ht="36" hidden="1" x14ac:dyDescent="0.25">
      <c r="A378" s="11" t="s">
        <v>310</v>
      </c>
      <c r="B378" s="12">
        <v>18290240000133</v>
      </c>
      <c r="C378" s="13" t="s">
        <v>2474</v>
      </c>
      <c r="D378" s="11" t="s">
        <v>2475</v>
      </c>
      <c r="E378" s="7">
        <v>44630</v>
      </c>
      <c r="F378" s="7">
        <v>44630</v>
      </c>
      <c r="G378" s="7">
        <v>44994</v>
      </c>
      <c r="H378" s="6">
        <f>YEAR(F378)</f>
        <v>2022</v>
      </c>
      <c r="I378" s="4">
        <f>MONTH(F378)</f>
        <v>3</v>
      </c>
      <c r="J378" s="6" t="str">
        <f>TEXT(I378*29,"Mmmmmmm")</f>
        <v>março</v>
      </c>
      <c r="K378" s="5">
        <v>3800</v>
      </c>
      <c r="L378" s="11">
        <v>345.45</v>
      </c>
      <c r="M378" s="11">
        <v>2021000360</v>
      </c>
      <c r="N378" s="11" t="s">
        <v>756</v>
      </c>
      <c r="O378" s="11" t="s">
        <v>12</v>
      </c>
      <c r="P378" s="11" t="s">
        <v>11</v>
      </c>
    </row>
    <row r="379" spans="1:16" ht="24" hidden="1" x14ac:dyDescent="0.25">
      <c r="A379" s="3" t="s">
        <v>310</v>
      </c>
      <c r="B379" s="12">
        <v>18290240000133</v>
      </c>
      <c r="C379" s="13" t="s">
        <v>2476</v>
      </c>
      <c r="D379" s="3" t="s">
        <v>2477</v>
      </c>
      <c r="E379" s="7">
        <v>44630</v>
      </c>
      <c r="F379" s="7">
        <v>44630</v>
      </c>
      <c r="G379" s="7">
        <v>44994</v>
      </c>
      <c r="H379" s="6">
        <f>YEAR(F379)</f>
        <v>2022</v>
      </c>
      <c r="I379" s="4">
        <f>MONTH(F379)</f>
        <v>3</v>
      </c>
      <c r="J379" s="6" t="str">
        <f>TEXT(I379*29,"Mmmmmmm")</f>
        <v>março</v>
      </c>
      <c r="K379" s="5">
        <v>3800</v>
      </c>
      <c r="L379" s="3">
        <v>345.45</v>
      </c>
      <c r="M379" s="3">
        <v>2021000359</v>
      </c>
      <c r="N379" s="3" t="s">
        <v>14</v>
      </c>
      <c r="O379" s="11" t="s">
        <v>12</v>
      </c>
      <c r="P379" s="11" t="s">
        <v>11</v>
      </c>
    </row>
    <row r="380" spans="1:16" ht="36" hidden="1" x14ac:dyDescent="0.25">
      <c r="A380" s="11" t="s">
        <v>142</v>
      </c>
      <c r="B380" s="12">
        <v>604122000197</v>
      </c>
      <c r="C380" s="13" t="s">
        <v>2478</v>
      </c>
      <c r="D380" s="11" t="s">
        <v>2479</v>
      </c>
      <c r="E380" s="7">
        <v>44636</v>
      </c>
      <c r="F380" s="7">
        <v>44637</v>
      </c>
      <c r="G380" s="7">
        <v>45001</v>
      </c>
      <c r="H380" s="6">
        <f>YEAR(F380)</f>
        <v>2022</v>
      </c>
      <c r="I380" s="4">
        <f>MONTH(F380)</f>
        <v>3</v>
      </c>
      <c r="J380" s="6" t="str">
        <f>TEXT(I380*29,"Mmmmmmm")</f>
        <v>março</v>
      </c>
      <c r="K380" s="5">
        <v>2090880</v>
      </c>
      <c r="L380" s="11">
        <v>174240</v>
      </c>
      <c r="M380" s="11">
        <v>2022000611</v>
      </c>
      <c r="N380" s="11" t="s">
        <v>756</v>
      </c>
      <c r="O380" s="11" t="s">
        <v>12</v>
      </c>
      <c r="P380" s="11" t="s">
        <v>11</v>
      </c>
    </row>
    <row r="381" spans="1:16" ht="24" hidden="1" x14ac:dyDescent="0.25">
      <c r="A381" s="3" t="s">
        <v>142</v>
      </c>
      <c r="B381" s="12">
        <v>604122000197</v>
      </c>
      <c r="C381" s="13" t="s">
        <v>2480</v>
      </c>
      <c r="D381" s="3" t="s">
        <v>2481</v>
      </c>
      <c r="E381" s="7">
        <v>44636</v>
      </c>
      <c r="F381" s="7">
        <v>44637</v>
      </c>
      <c r="G381" s="7">
        <v>45001</v>
      </c>
      <c r="H381" s="6">
        <f>YEAR(F381)</f>
        <v>2022</v>
      </c>
      <c r="I381" s="4">
        <f>MONTH(F381)</f>
        <v>3</v>
      </c>
      <c r="J381" s="6" t="str">
        <f>TEXT(I381*29,"Mmmmmmm")</f>
        <v>março</v>
      </c>
      <c r="K381" s="5">
        <v>63360</v>
      </c>
      <c r="L381" s="3">
        <v>5280</v>
      </c>
      <c r="M381" s="3">
        <v>2022000611</v>
      </c>
      <c r="N381" s="3" t="s">
        <v>14</v>
      </c>
      <c r="O381" s="11" t="s">
        <v>12</v>
      </c>
      <c r="P381" s="11" t="s">
        <v>11</v>
      </c>
    </row>
    <row r="382" spans="1:16" ht="24" hidden="1" x14ac:dyDescent="0.25">
      <c r="A382" s="11" t="s">
        <v>38</v>
      </c>
      <c r="B382" s="12">
        <v>961053000179</v>
      </c>
      <c r="C382" s="13" t="s">
        <v>2482</v>
      </c>
      <c r="D382" s="11" t="s">
        <v>2483</v>
      </c>
      <c r="E382" s="7">
        <v>44638</v>
      </c>
      <c r="F382" s="7">
        <v>44638</v>
      </c>
      <c r="G382" s="7">
        <v>45002</v>
      </c>
      <c r="H382" s="6">
        <f>YEAR(F382)</f>
        <v>2022</v>
      </c>
      <c r="I382" s="4">
        <f>MONTH(F382)</f>
        <v>3</v>
      </c>
      <c r="J382" s="6" t="str">
        <f>TEXT(I382*29,"Mmmmmmm")</f>
        <v>março</v>
      </c>
      <c r="K382" s="5">
        <v>9000</v>
      </c>
      <c r="L382" s="11">
        <v>750</v>
      </c>
      <c r="M382" s="11">
        <v>2021000479</v>
      </c>
      <c r="N382" s="11" t="s">
        <v>756</v>
      </c>
      <c r="O382" s="11" t="s">
        <v>12</v>
      </c>
      <c r="P382" s="11" t="s">
        <v>11</v>
      </c>
    </row>
    <row r="383" spans="1:16" ht="24" hidden="1" x14ac:dyDescent="0.25">
      <c r="A383" s="3" t="s">
        <v>2484</v>
      </c>
      <c r="B383" s="12">
        <v>1437707000122</v>
      </c>
      <c r="C383" s="13" t="s">
        <v>2485</v>
      </c>
      <c r="D383" s="3" t="s">
        <v>2486</v>
      </c>
      <c r="E383" s="7">
        <v>44627</v>
      </c>
      <c r="F383" s="7">
        <v>44627</v>
      </c>
      <c r="G383" s="7">
        <v>44810</v>
      </c>
      <c r="H383" s="6">
        <f>YEAR(F383)</f>
        <v>2022</v>
      </c>
      <c r="I383" s="4">
        <f>MONTH(F383)</f>
        <v>3</v>
      </c>
      <c r="J383" s="6" t="str">
        <f>TEXT(I383*29,"Mmmmmmm")</f>
        <v>março</v>
      </c>
      <c r="K383" s="5">
        <v>278088</v>
      </c>
      <c r="L383" s="3">
        <v>55617.599999999999</v>
      </c>
      <c r="M383" s="3" t="s">
        <v>2487</v>
      </c>
      <c r="N383" s="3" t="s">
        <v>14</v>
      </c>
      <c r="O383" s="11" t="s">
        <v>12</v>
      </c>
      <c r="P383" s="11" t="s">
        <v>11</v>
      </c>
    </row>
    <row r="384" spans="1:16" ht="24" hidden="1" x14ac:dyDescent="0.25">
      <c r="A384" s="3" t="s">
        <v>727</v>
      </c>
      <c r="B384" s="12">
        <v>10492871000123</v>
      </c>
      <c r="C384" s="13" t="s">
        <v>2489</v>
      </c>
      <c r="D384" s="3" t="s">
        <v>2486</v>
      </c>
      <c r="E384" s="7">
        <v>44627</v>
      </c>
      <c r="F384" s="7">
        <v>44627</v>
      </c>
      <c r="G384" s="7">
        <v>44810</v>
      </c>
      <c r="H384" s="6">
        <f>YEAR(F384)</f>
        <v>2022</v>
      </c>
      <c r="I384" s="4">
        <f>MONTH(F384)</f>
        <v>3</v>
      </c>
      <c r="J384" s="6" t="str">
        <f>TEXT(I384*29,"Mmmmmmm")</f>
        <v>março</v>
      </c>
      <c r="K384" s="5">
        <v>12150</v>
      </c>
      <c r="L384" s="3">
        <v>2430</v>
      </c>
      <c r="M384" s="3" t="s">
        <v>2490</v>
      </c>
      <c r="N384" s="3" t="s">
        <v>14</v>
      </c>
      <c r="O384" s="11" t="s">
        <v>12</v>
      </c>
      <c r="P384" s="11" t="s">
        <v>11</v>
      </c>
    </row>
    <row r="385" spans="1:16" ht="24" hidden="1" x14ac:dyDescent="0.25">
      <c r="A385" s="3" t="s">
        <v>2492</v>
      </c>
      <c r="B385" s="12">
        <v>3383476000147</v>
      </c>
      <c r="C385" s="13" t="s">
        <v>2493</v>
      </c>
      <c r="D385" s="3" t="s">
        <v>2486</v>
      </c>
      <c r="E385" s="7">
        <v>44627</v>
      </c>
      <c r="F385" s="7">
        <v>44627</v>
      </c>
      <c r="G385" s="7">
        <v>44810</v>
      </c>
      <c r="H385" s="6">
        <f>YEAR(F385)</f>
        <v>2022</v>
      </c>
      <c r="I385" s="4">
        <f>MONTH(F385)</f>
        <v>3</v>
      </c>
      <c r="J385" s="6" t="str">
        <f>TEXT(I385*29,"Mmmmmmm")</f>
        <v>março</v>
      </c>
      <c r="K385" s="5">
        <v>12000</v>
      </c>
      <c r="L385" s="3">
        <v>2400</v>
      </c>
      <c r="M385" s="3" t="s">
        <v>2494</v>
      </c>
      <c r="N385" s="3" t="s">
        <v>14</v>
      </c>
      <c r="O385" s="11" t="s">
        <v>12</v>
      </c>
      <c r="P385" s="11" t="s">
        <v>11</v>
      </c>
    </row>
    <row r="386" spans="1:16" ht="24" hidden="1" x14ac:dyDescent="0.25">
      <c r="A386" s="3" t="s">
        <v>2495</v>
      </c>
      <c r="B386" s="12">
        <v>4242860000192</v>
      </c>
      <c r="C386" s="13" t="s">
        <v>2496</v>
      </c>
      <c r="D386" s="3" t="s">
        <v>2486</v>
      </c>
      <c r="E386" s="7">
        <v>44627</v>
      </c>
      <c r="F386" s="7">
        <v>44627</v>
      </c>
      <c r="G386" s="7">
        <v>44810</v>
      </c>
      <c r="H386" s="6">
        <f>YEAR(F386)</f>
        <v>2022</v>
      </c>
      <c r="I386" s="4">
        <f>MONTH(F386)</f>
        <v>3</v>
      </c>
      <c r="J386" s="6" t="str">
        <f>TEXT(I386*29,"Mmmmmmm")</f>
        <v>março</v>
      </c>
      <c r="K386" s="5">
        <v>38640</v>
      </c>
      <c r="L386" s="3">
        <v>7728</v>
      </c>
      <c r="M386" s="3" t="s">
        <v>2497</v>
      </c>
      <c r="N386" s="3" t="s">
        <v>14</v>
      </c>
      <c r="O386" s="11" t="s">
        <v>12</v>
      </c>
      <c r="P386" s="11" t="s">
        <v>11</v>
      </c>
    </row>
    <row r="387" spans="1:16" ht="36" hidden="1" x14ac:dyDescent="0.25">
      <c r="A387" s="3" t="s">
        <v>2034</v>
      </c>
      <c r="B387" s="12">
        <v>20720905000224</v>
      </c>
      <c r="C387" s="13" t="s">
        <v>2499</v>
      </c>
      <c r="D387" s="3" t="s">
        <v>2500</v>
      </c>
      <c r="E387" s="7">
        <v>44642</v>
      </c>
      <c r="F387" s="7">
        <v>44643</v>
      </c>
      <c r="G387" s="7">
        <v>45007</v>
      </c>
      <c r="H387" s="6">
        <f>YEAR(F387)</f>
        <v>2022</v>
      </c>
      <c r="I387" s="4">
        <f>MONTH(F387)</f>
        <v>3</v>
      </c>
      <c r="J387" s="6" t="str">
        <f>TEXT(I387*29,"Mmmmmmm")</f>
        <v>março</v>
      </c>
      <c r="K387" s="5">
        <v>3500</v>
      </c>
      <c r="L387" s="3">
        <v>291.66000000000003</v>
      </c>
      <c r="M387" s="3">
        <v>2021000784</v>
      </c>
      <c r="N387" s="3" t="s">
        <v>14</v>
      </c>
      <c r="O387" s="11" t="s">
        <v>12</v>
      </c>
      <c r="P387" s="11" t="s">
        <v>11</v>
      </c>
    </row>
    <row r="388" spans="1:16" ht="36" hidden="1" x14ac:dyDescent="0.25">
      <c r="A388" s="3" t="s">
        <v>617</v>
      </c>
      <c r="B388" s="12">
        <v>26273934000190</v>
      </c>
      <c r="C388" s="13" t="s">
        <v>2501</v>
      </c>
      <c r="D388" s="3" t="s">
        <v>2502</v>
      </c>
      <c r="E388" s="7">
        <v>44642</v>
      </c>
      <c r="F388" s="7">
        <v>44643</v>
      </c>
      <c r="G388" s="7">
        <v>45007</v>
      </c>
      <c r="H388" s="6">
        <f>YEAR(F388)</f>
        <v>2022</v>
      </c>
      <c r="I388" s="4">
        <f>MONTH(F388)</f>
        <v>3</v>
      </c>
      <c r="J388" s="6" t="str">
        <f>TEXT(I388*29,"Mmmmmmm")</f>
        <v>março</v>
      </c>
      <c r="K388" s="5">
        <v>3815</v>
      </c>
      <c r="L388" s="3">
        <v>317.92</v>
      </c>
      <c r="M388" s="3">
        <v>2021000784</v>
      </c>
      <c r="N388" s="3" t="s">
        <v>14</v>
      </c>
      <c r="O388" s="11" t="s">
        <v>12</v>
      </c>
      <c r="P388" s="11" t="s">
        <v>11</v>
      </c>
    </row>
    <row r="389" spans="1:16" ht="24" hidden="1" x14ac:dyDescent="0.25">
      <c r="A389" s="11" t="s">
        <v>2503</v>
      </c>
      <c r="B389" s="12">
        <v>71208516000174</v>
      </c>
      <c r="C389" s="13" t="s">
        <v>2504</v>
      </c>
      <c r="D389" s="11" t="s">
        <v>2505</v>
      </c>
      <c r="E389" s="7">
        <v>44644</v>
      </c>
      <c r="F389" s="7">
        <v>44650</v>
      </c>
      <c r="G389" s="7">
        <v>45014</v>
      </c>
      <c r="H389" s="6">
        <f>YEAR(F389)</f>
        <v>2022</v>
      </c>
      <c r="I389" s="4">
        <f>MONTH(F389)</f>
        <v>3</v>
      </c>
      <c r="J389" s="6" t="str">
        <f>TEXT(I389*29,"Mmmmmmm")</f>
        <v>março</v>
      </c>
      <c r="K389" s="5">
        <v>18120</v>
      </c>
      <c r="L389" s="11">
        <v>1647.27</v>
      </c>
      <c r="M389" s="11">
        <v>2022000171</v>
      </c>
      <c r="N389" s="11" t="s">
        <v>756</v>
      </c>
      <c r="O389" s="11" t="s">
        <v>12</v>
      </c>
      <c r="P389" s="11" t="s">
        <v>11</v>
      </c>
    </row>
    <row r="390" spans="1:16" ht="24" hidden="1" x14ac:dyDescent="0.25">
      <c r="A390" s="3" t="s">
        <v>145</v>
      </c>
      <c r="B390" s="12">
        <v>7123047000191</v>
      </c>
      <c r="C390" s="13" t="s">
        <v>2506</v>
      </c>
      <c r="D390" s="3" t="s">
        <v>2507</v>
      </c>
      <c r="E390" s="7">
        <v>44643</v>
      </c>
      <c r="F390" s="7">
        <v>44643</v>
      </c>
      <c r="G390" s="7">
        <v>45007</v>
      </c>
      <c r="H390" s="6">
        <f>YEAR(F390)</f>
        <v>2022</v>
      </c>
      <c r="I390" s="4">
        <f>MONTH(F390)</f>
        <v>3</v>
      </c>
      <c r="J390" s="6" t="str">
        <f>TEXT(I390*29,"Mmmmmmm")</f>
        <v>março</v>
      </c>
      <c r="K390" s="5">
        <v>12480</v>
      </c>
      <c r="L390" s="3">
        <v>1134.55</v>
      </c>
      <c r="M390" s="3">
        <v>2022000537</v>
      </c>
      <c r="N390" s="3" t="s">
        <v>14</v>
      </c>
      <c r="O390" s="11" t="s">
        <v>12</v>
      </c>
      <c r="P390" s="11" t="s">
        <v>11</v>
      </c>
    </row>
    <row r="391" spans="1:16" ht="24" hidden="1" x14ac:dyDescent="0.25">
      <c r="A391" s="11" t="s">
        <v>233</v>
      </c>
      <c r="B391" s="12">
        <v>49601107000184</v>
      </c>
      <c r="C391" s="13" t="s">
        <v>2508</v>
      </c>
      <c r="D391" s="11" t="s">
        <v>2509</v>
      </c>
      <c r="E391" s="7">
        <v>44649</v>
      </c>
      <c r="F391" s="7">
        <v>44649</v>
      </c>
      <c r="G391" s="7">
        <v>45013</v>
      </c>
      <c r="H391" s="6">
        <f>YEAR(F391)</f>
        <v>2022</v>
      </c>
      <c r="I391" s="4">
        <f>MONTH(F391)</f>
        <v>3</v>
      </c>
      <c r="J391" s="6" t="str">
        <f>TEXT(I391*29,"Mmmmmmm")</f>
        <v>março</v>
      </c>
      <c r="K391" s="5">
        <v>104488</v>
      </c>
      <c r="L391" s="11">
        <v>8707.33</v>
      </c>
      <c r="M391" s="11">
        <v>2022000608</v>
      </c>
      <c r="N391" s="11" t="s">
        <v>756</v>
      </c>
      <c r="O391" s="11" t="s">
        <v>12</v>
      </c>
      <c r="P391" s="11" t="s">
        <v>11</v>
      </c>
    </row>
    <row r="392" spans="1:16" ht="24" hidden="1" x14ac:dyDescent="0.25">
      <c r="A392" s="3" t="s">
        <v>26</v>
      </c>
      <c r="B392" s="12">
        <v>15165588000100</v>
      </c>
      <c r="C392" s="13" t="s">
        <v>2510</v>
      </c>
      <c r="D392" s="3" t="s">
        <v>2511</v>
      </c>
      <c r="E392" s="7">
        <v>44649</v>
      </c>
      <c r="F392" s="7">
        <v>44649</v>
      </c>
      <c r="G392" s="7">
        <v>45013</v>
      </c>
      <c r="H392" s="6">
        <f>YEAR(F392)</f>
        <v>2022</v>
      </c>
      <c r="I392" s="4">
        <f>MONTH(F392)</f>
        <v>3</v>
      </c>
      <c r="J392" s="6" t="str">
        <f>TEXT(I392*29,"Mmmmmmm")</f>
        <v>março</v>
      </c>
      <c r="K392" s="5">
        <v>95662.5</v>
      </c>
      <c r="L392" s="3">
        <v>7971.87</v>
      </c>
      <c r="M392" s="3" t="s">
        <v>2512</v>
      </c>
      <c r="N392" s="3" t="s">
        <v>14</v>
      </c>
      <c r="O392" s="11" t="s">
        <v>12</v>
      </c>
      <c r="P392" s="11" t="s">
        <v>11</v>
      </c>
    </row>
    <row r="393" spans="1:16" ht="24" hidden="1" x14ac:dyDescent="0.25">
      <c r="A393" s="3" t="s">
        <v>244</v>
      </c>
      <c r="B393" s="12">
        <v>17672848000160</v>
      </c>
      <c r="C393" s="13" t="s">
        <v>2513</v>
      </c>
      <c r="D393" s="3" t="s">
        <v>2514</v>
      </c>
      <c r="E393" s="7">
        <v>44650</v>
      </c>
      <c r="F393" s="7">
        <v>44650</v>
      </c>
      <c r="G393" s="7">
        <v>45014</v>
      </c>
      <c r="H393" s="6">
        <f>YEAR(F393)</f>
        <v>2022</v>
      </c>
      <c r="I393" s="4">
        <f>MONTH(F393)</f>
        <v>3</v>
      </c>
      <c r="J393" s="6" t="str">
        <f>TEXT(I393*29,"Mmmmmmm")</f>
        <v>março</v>
      </c>
      <c r="K393" s="5">
        <v>2228882.9500000002</v>
      </c>
      <c r="L393" s="3">
        <v>179166.66</v>
      </c>
      <c r="M393" s="3">
        <v>2022001141</v>
      </c>
      <c r="N393" s="3" t="s">
        <v>14</v>
      </c>
      <c r="O393" s="11" t="s">
        <v>12</v>
      </c>
      <c r="P393" s="11" t="s">
        <v>11</v>
      </c>
    </row>
    <row r="394" spans="1:16" hidden="1" x14ac:dyDescent="0.25">
      <c r="A394" s="3" t="s">
        <v>19</v>
      </c>
      <c r="B394" s="12">
        <v>5161772000129</v>
      </c>
      <c r="C394" s="13" t="s">
        <v>21</v>
      </c>
      <c r="D394" s="3" t="s">
        <v>20</v>
      </c>
      <c r="E394" s="7">
        <f>F394</f>
        <v>43212</v>
      </c>
      <c r="F394" s="7">
        <v>43212</v>
      </c>
      <c r="G394" s="7">
        <v>43576</v>
      </c>
      <c r="H394" s="6">
        <f>YEAR(F394)</f>
        <v>2018</v>
      </c>
      <c r="I394" s="4">
        <f>MONTH(F394)</f>
        <v>4</v>
      </c>
      <c r="J394" s="6" t="str">
        <f>TEXT(I394*29,"Mmmmmmm")</f>
        <v>abril</v>
      </c>
      <c r="K394" s="5">
        <v>21720</v>
      </c>
      <c r="L394" s="3">
        <v>1810</v>
      </c>
      <c r="M394" s="3">
        <v>2014001416</v>
      </c>
      <c r="N394" s="3" t="s">
        <v>14</v>
      </c>
      <c r="O394" s="11" t="s">
        <v>12</v>
      </c>
      <c r="P394" s="11" t="s">
        <v>15</v>
      </c>
    </row>
    <row r="395" spans="1:16" hidden="1" x14ac:dyDescent="0.25">
      <c r="A395" s="3" t="s">
        <v>23</v>
      </c>
      <c r="B395" s="12">
        <v>1615998000100</v>
      </c>
      <c r="C395" s="13" t="s">
        <v>25</v>
      </c>
      <c r="D395" s="3" t="s">
        <v>24</v>
      </c>
      <c r="E395" s="7">
        <f>F395</f>
        <v>43218</v>
      </c>
      <c r="F395" s="7">
        <v>43218</v>
      </c>
      <c r="G395" s="7">
        <v>43582</v>
      </c>
      <c r="H395" s="6">
        <f>YEAR(F395)</f>
        <v>2018</v>
      </c>
      <c r="I395" s="4">
        <f>MONTH(F395)</f>
        <v>4</v>
      </c>
      <c r="J395" s="6" t="str">
        <f>TEXT(I395*29,"Mmmmmmm")</f>
        <v>abril</v>
      </c>
      <c r="K395" s="5">
        <v>3776.01</v>
      </c>
      <c r="L395" s="3">
        <v>314.66000000000003</v>
      </c>
      <c r="M395" s="3">
        <v>2014001363</v>
      </c>
      <c r="N395" s="3" t="s">
        <v>14</v>
      </c>
      <c r="O395" s="11" t="s">
        <v>12</v>
      </c>
      <c r="P395" s="11" t="s">
        <v>15</v>
      </c>
    </row>
    <row r="396" spans="1:16" ht="24" hidden="1" x14ac:dyDescent="0.25">
      <c r="A396" s="3" t="s">
        <v>33</v>
      </c>
      <c r="B396" s="12">
        <v>19848316000166</v>
      </c>
      <c r="C396" s="13" t="s">
        <v>35</v>
      </c>
      <c r="D396" s="3" t="s">
        <v>34</v>
      </c>
      <c r="E396" s="7">
        <f>F396</f>
        <v>43215</v>
      </c>
      <c r="F396" s="7">
        <v>43215</v>
      </c>
      <c r="G396" s="7">
        <v>43579</v>
      </c>
      <c r="H396" s="6">
        <f>YEAR(F396)</f>
        <v>2018</v>
      </c>
      <c r="I396" s="4">
        <f>MONTH(F396)</f>
        <v>4</v>
      </c>
      <c r="J396" s="6" t="str">
        <f>TEXT(I396*29,"Mmmmmmm")</f>
        <v>abril</v>
      </c>
      <c r="K396" s="5">
        <v>12600</v>
      </c>
      <c r="L396" s="3">
        <v>1050</v>
      </c>
      <c r="M396" s="3">
        <v>2015004910</v>
      </c>
      <c r="N396" s="3" t="s">
        <v>14</v>
      </c>
      <c r="O396" s="11" t="s">
        <v>12</v>
      </c>
      <c r="P396" s="11" t="s">
        <v>15</v>
      </c>
    </row>
    <row r="397" spans="1:16" ht="24" hidden="1" x14ac:dyDescent="0.25">
      <c r="A397" s="3" t="s">
        <v>53</v>
      </c>
      <c r="B397" s="12">
        <v>20740467000185</v>
      </c>
      <c r="C397" s="13" t="s">
        <v>55</v>
      </c>
      <c r="D397" s="3" t="s">
        <v>54</v>
      </c>
      <c r="E397" s="7">
        <f>F397</f>
        <v>43209</v>
      </c>
      <c r="F397" s="7">
        <v>43209</v>
      </c>
      <c r="G397" s="7">
        <v>43573</v>
      </c>
      <c r="H397" s="6">
        <f>YEAR(F397)</f>
        <v>2018</v>
      </c>
      <c r="I397" s="4">
        <f>MONTH(F397)</f>
        <v>4</v>
      </c>
      <c r="J397" s="6" t="str">
        <f>TEXT(I397*29,"Mmmmmmm")</f>
        <v>abril</v>
      </c>
      <c r="K397" s="5">
        <v>3960</v>
      </c>
      <c r="L397" s="3">
        <v>330</v>
      </c>
      <c r="M397" s="3">
        <v>2015004780</v>
      </c>
      <c r="N397" s="3" t="s">
        <v>14</v>
      </c>
      <c r="O397" s="11" t="s">
        <v>12</v>
      </c>
      <c r="P397" s="11" t="s">
        <v>15</v>
      </c>
    </row>
    <row r="398" spans="1:16" ht="36" hidden="1" x14ac:dyDescent="0.25">
      <c r="A398" s="3" t="s">
        <v>70</v>
      </c>
      <c r="B398" s="12">
        <v>3160100000769</v>
      </c>
      <c r="C398" s="13" t="s">
        <v>72</v>
      </c>
      <c r="D398" s="3" t="s">
        <v>71</v>
      </c>
      <c r="E398" s="7">
        <f>F398</f>
        <v>43207</v>
      </c>
      <c r="F398" s="7">
        <v>43207</v>
      </c>
      <c r="G398" s="7">
        <v>43571</v>
      </c>
      <c r="H398" s="6">
        <f>YEAR(F398)</f>
        <v>2018</v>
      </c>
      <c r="I398" s="4">
        <f>MONTH(F398)</f>
        <v>4</v>
      </c>
      <c r="J398" s="6" t="str">
        <f>TEXT(I398*29,"Mmmmmmm")</f>
        <v>abril</v>
      </c>
      <c r="K398" s="5">
        <v>6391379.04</v>
      </c>
      <c r="L398" s="3">
        <v>532614.92000000004</v>
      </c>
      <c r="M398" s="3">
        <v>2015004678</v>
      </c>
      <c r="N398" s="3" t="s">
        <v>14</v>
      </c>
      <c r="O398" s="11" t="s">
        <v>10</v>
      </c>
      <c r="P398" s="11" t="s">
        <v>15</v>
      </c>
    </row>
    <row r="399" spans="1:16" ht="24" hidden="1" x14ac:dyDescent="0.25">
      <c r="A399" s="3" t="s">
        <v>84</v>
      </c>
      <c r="B399" s="12">
        <v>7041060000100</v>
      </c>
      <c r="C399" s="13" t="s">
        <v>86</v>
      </c>
      <c r="D399" s="3" t="s">
        <v>85</v>
      </c>
      <c r="E399" s="7">
        <f>F399</f>
        <v>43214</v>
      </c>
      <c r="F399" s="7">
        <v>43214</v>
      </c>
      <c r="G399" s="7">
        <v>43578</v>
      </c>
      <c r="H399" s="6">
        <f>YEAR(F399)</f>
        <v>2018</v>
      </c>
      <c r="I399" s="4">
        <f>MONTH(F399)</f>
        <v>4</v>
      </c>
      <c r="J399" s="6" t="str">
        <f>TEXT(I399*29,"Mmmmmmm")</f>
        <v>abril</v>
      </c>
      <c r="K399" s="5">
        <v>9566.2000000000007</v>
      </c>
      <c r="L399" s="3">
        <v>956.62</v>
      </c>
      <c r="M399" s="3">
        <v>2015000698</v>
      </c>
      <c r="N399" s="3" t="s">
        <v>14</v>
      </c>
      <c r="O399" s="11" t="s">
        <v>12</v>
      </c>
      <c r="P399" s="11" t="s">
        <v>15</v>
      </c>
    </row>
    <row r="400" spans="1:16" hidden="1" x14ac:dyDescent="0.25">
      <c r="A400" s="3" t="s">
        <v>95</v>
      </c>
      <c r="B400" s="12">
        <v>42516278000166</v>
      </c>
      <c r="C400" s="13" t="s">
        <v>97</v>
      </c>
      <c r="D400" s="3" t="s">
        <v>96</v>
      </c>
      <c r="E400" s="7">
        <f>F400</f>
        <v>43191</v>
      </c>
      <c r="F400" s="7">
        <v>43191</v>
      </c>
      <c r="G400" s="7">
        <v>43555</v>
      </c>
      <c r="H400" s="6">
        <f>YEAR(F400)</f>
        <v>2018</v>
      </c>
      <c r="I400" s="4">
        <f>MONTH(F400)</f>
        <v>4</v>
      </c>
      <c r="J400" s="6" t="str">
        <f>TEXT(I400*29,"Mmmmmmm")</f>
        <v>abril</v>
      </c>
      <c r="K400" s="5">
        <v>24288</v>
      </c>
      <c r="L400" s="3">
        <v>2024</v>
      </c>
      <c r="M400" s="3">
        <v>2014002952</v>
      </c>
      <c r="N400" s="3" t="s">
        <v>14</v>
      </c>
      <c r="O400" s="11" t="s">
        <v>10</v>
      </c>
      <c r="P400" s="11" t="s">
        <v>15</v>
      </c>
    </row>
    <row r="401" spans="1:16" ht="24" hidden="1" x14ac:dyDescent="0.25">
      <c r="A401" s="3" t="s">
        <v>112</v>
      </c>
      <c r="B401" s="12">
        <v>5058935000142</v>
      </c>
      <c r="C401" s="13" t="s">
        <v>116</v>
      </c>
      <c r="D401" s="3" t="s">
        <v>113</v>
      </c>
      <c r="E401" s="7">
        <f>F401</f>
        <v>43195</v>
      </c>
      <c r="F401" s="7">
        <v>43195</v>
      </c>
      <c r="G401" s="7">
        <v>43559</v>
      </c>
      <c r="H401" s="6">
        <f>YEAR(F401)</f>
        <v>2018</v>
      </c>
      <c r="I401" s="4">
        <f>MONTH(F401)</f>
        <v>4</v>
      </c>
      <c r="J401" s="6" t="str">
        <f>TEXT(I401*29,"Mmmmmmm")</f>
        <v>abril</v>
      </c>
      <c r="K401" s="5">
        <v>5077088</v>
      </c>
      <c r="L401" s="3">
        <v>423084</v>
      </c>
      <c r="M401" s="3">
        <v>2015004100</v>
      </c>
      <c r="N401" s="3" t="s">
        <v>14</v>
      </c>
      <c r="O401" s="11" t="s">
        <v>10</v>
      </c>
      <c r="P401" s="11" t="s">
        <v>15</v>
      </c>
    </row>
    <row r="402" spans="1:16" ht="24" hidden="1" x14ac:dyDescent="0.25">
      <c r="A402" s="3" t="s">
        <v>141</v>
      </c>
      <c r="B402" s="12">
        <v>1543032000104</v>
      </c>
      <c r="C402" s="13" t="s">
        <v>191</v>
      </c>
      <c r="D402" s="3" t="s">
        <v>190</v>
      </c>
      <c r="E402" s="7">
        <f>F402</f>
        <v>43208</v>
      </c>
      <c r="F402" s="7">
        <v>43208</v>
      </c>
      <c r="G402" s="7">
        <v>43572</v>
      </c>
      <c r="H402" s="6">
        <f>YEAR(F402)</f>
        <v>2018</v>
      </c>
      <c r="I402" s="4">
        <f>MONTH(F402)</f>
        <v>4</v>
      </c>
      <c r="J402" s="6" t="str">
        <f>TEXT(I402*29,"Mmmmmmm")</f>
        <v>abril</v>
      </c>
      <c r="K402" s="5">
        <v>993879.07</v>
      </c>
      <c r="L402" s="3">
        <v>82823.25</v>
      </c>
      <c r="M402" s="3">
        <v>2017001454</v>
      </c>
      <c r="N402" s="3" t="s">
        <v>14</v>
      </c>
      <c r="O402" s="11" t="s">
        <v>12</v>
      </c>
      <c r="P402" s="11" t="s">
        <v>15</v>
      </c>
    </row>
    <row r="403" spans="1:16" ht="24" hidden="1" x14ac:dyDescent="0.25">
      <c r="A403" s="3" t="s">
        <v>192</v>
      </c>
      <c r="B403" s="12">
        <v>15663333000178</v>
      </c>
      <c r="C403" s="13" t="s">
        <v>208</v>
      </c>
      <c r="D403" s="3" t="s">
        <v>207</v>
      </c>
      <c r="E403" s="7">
        <f>F403</f>
        <v>43198</v>
      </c>
      <c r="F403" s="7">
        <v>43198</v>
      </c>
      <c r="G403" s="7">
        <v>43562</v>
      </c>
      <c r="H403" s="6">
        <f>YEAR(F403)</f>
        <v>2018</v>
      </c>
      <c r="I403" s="4">
        <f>MONTH(F403)</f>
        <v>4</v>
      </c>
      <c r="J403" s="6" t="str">
        <f>TEXT(I403*29,"Mmmmmmm")</f>
        <v>abril</v>
      </c>
      <c r="K403" s="5">
        <v>207959.56</v>
      </c>
      <c r="L403" s="3">
        <v>17329.96</v>
      </c>
      <c r="M403" s="3">
        <v>2017000266</v>
      </c>
      <c r="N403" s="3" t="s">
        <v>14</v>
      </c>
      <c r="O403" s="11" t="s">
        <v>12</v>
      </c>
      <c r="P403" s="11" t="s">
        <v>15</v>
      </c>
    </row>
    <row r="404" spans="1:16" ht="24" hidden="1" x14ac:dyDescent="0.25">
      <c r="A404" s="3" t="s">
        <v>192</v>
      </c>
      <c r="B404" s="12">
        <v>15663333000178</v>
      </c>
      <c r="C404" s="13" t="s">
        <v>215</v>
      </c>
      <c r="D404" s="3" t="s">
        <v>214</v>
      </c>
      <c r="E404" s="7">
        <f>F404</f>
        <v>43197</v>
      </c>
      <c r="F404" s="7">
        <v>43197</v>
      </c>
      <c r="G404" s="7">
        <v>43561</v>
      </c>
      <c r="H404" s="6">
        <f>YEAR(F404)</f>
        <v>2018</v>
      </c>
      <c r="I404" s="4">
        <f>MONTH(F404)</f>
        <v>4</v>
      </c>
      <c r="J404" s="6" t="str">
        <f>TEXT(I404*29,"Mmmmmmm")</f>
        <v>abril</v>
      </c>
      <c r="K404" s="5">
        <v>18505</v>
      </c>
      <c r="L404" s="3">
        <v>0</v>
      </c>
      <c r="M404" s="3">
        <v>201701514</v>
      </c>
      <c r="N404" s="3" t="s">
        <v>14</v>
      </c>
      <c r="O404" s="11" t="s">
        <v>12</v>
      </c>
      <c r="P404" s="11" t="s">
        <v>11</v>
      </c>
    </row>
    <row r="405" spans="1:16" ht="24" hidden="1" x14ac:dyDescent="0.25">
      <c r="A405" s="3" t="s">
        <v>219</v>
      </c>
      <c r="B405" s="12">
        <v>5646656000108</v>
      </c>
      <c r="C405" s="13" t="s">
        <v>221</v>
      </c>
      <c r="D405" s="3" t="s">
        <v>220</v>
      </c>
      <c r="E405" s="7">
        <f>F405</f>
        <v>43207</v>
      </c>
      <c r="F405" s="7">
        <v>43207</v>
      </c>
      <c r="G405" s="7">
        <v>43571</v>
      </c>
      <c r="H405" s="6">
        <f>YEAR(F405)</f>
        <v>2018</v>
      </c>
      <c r="I405" s="4">
        <f>MONTH(F405)</f>
        <v>4</v>
      </c>
      <c r="J405" s="6" t="str">
        <f>TEXT(I405*29,"Mmmmmmm")</f>
        <v>abril</v>
      </c>
      <c r="K405" s="5">
        <v>0</v>
      </c>
      <c r="L405" s="3">
        <v>0</v>
      </c>
      <c r="M405" s="3">
        <v>2017001301</v>
      </c>
      <c r="N405" s="3" t="s">
        <v>14</v>
      </c>
      <c r="O405" s="11" t="s">
        <v>10</v>
      </c>
      <c r="P405" s="11" t="s">
        <v>15</v>
      </c>
    </row>
    <row r="406" spans="1:16" ht="24" hidden="1" x14ac:dyDescent="0.25">
      <c r="A406" s="3" t="s">
        <v>219</v>
      </c>
      <c r="B406" s="12">
        <v>5646656000108</v>
      </c>
      <c r="C406" s="13" t="s">
        <v>222</v>
      </c>
      <c r="D406" s="3" t="s">
        <v>220</v>
      </c>
      <c r="E406" s="7">
        <f>F406</f>
        <v>43207</v>
      </c>
      <c r="F406" s="7">
        <v>43207</v>
      </c>
      <c r="G406" s="7">
        <v>43571</v>
      </c>
      <c r="H406" s="6">
        <f>YEAR(F406)</f>
        <v>2018</v>
      </c>
      <c r="I406" s="4">
        <f>MONTH(F406)</f>
        <v>4</v>
      </c>
      <c r="J406" s="6" t="str">
        <f>TEXT(I406*29,"Mmmmmmm")</f>
        <v>abril</v>
      </c>
      <c r="K406" s="5">
        <v>38400</v>
      </c>
      <c r="L406" s="3">
        <v>3200</v>
      </c>
      <c r="M406" s="3">
        <v>2017001301</v>
      </c>
      <c r="N406" s="3" t="s">
        <v>14</v>
      </c>
      <c r="O406" s="11" t="s">
        <v>10</v>
      </c>
      <c r="P406" s="11" t="s">
        <v>15</v>
      </c>
    </row>
    <row r="407" spans="1:16" ht="24" hidden="1" x14ac:dyDescent="0.25">
      <c r="A407" s="3" t="s">
        <v>244</v>
      </c>
      <c r="B407" s="12">
        <v>17672848000160</v>
      </c>
      <c r="C407" s="13" t="s">
        <v>246</v>
      </c>
      <c r="D407" s="3" t="s">
        <v>245</v>
      </c>
      <c r="E407" s="7">
        <f>F407</f>
        <v>43217</v>
      </c>
      <c r="F407" s="7">
        <v>43217</v>
      </c>
      <c r="G407" s="7">
        <v>43290</v>
      </c>
      <c r="H407" s="6">
        <f>YEAR(F407)</f>
        <v>2018</v>
      </c>
      <c r="I407" s="4">
        <f>MONTH(F407)</f>
        <v>4</v>
      </c>
      <c r="J407" s="6" t="str">
        <f>TEXT(I407*29,"Mmmmmmm")</f>
        <v>abril</v>
      </c>
      <c r="K407" s="5">
        <v>180000</v>
      </c>
      <c r="L407" s="3">
        <v>180000</v>
      </c>
      <c r="M407" s="3">
        <v>2017002448</v>
      </c>
      <c r="N407" s="3" t="s">
        <v>14</v>
      </c>
      <c r="O407" s="11" t="s">
        <v>12</v>
      </c>
      <c r="P407" s="11" t="s">
        <v>15</v>
      </c>
    </row>
    <row r="408" spans="1:16" ht="24" hidden="1" x14ac:dyDescent="0.25">
      <c r="A408" s="3" t="s">
        <v>391</v>
      </c>
      <c r="B408" s="12">
        <v>27691290000113</v>
      </c>
      <c r="C408" s="13" t="s">
        <v>392</v>
      </c>
      <c r="D408" s="3" t="s">
        <v>393</v>
      </c>
      <c r="E408" s="7">
        <f>F408</f>
        <v>43193</v>
      </c>
      <c r="F408" s="7">
        <v>43193</v>
      </c>
      <c r="G408" s="7">
        <v>43557</v>
      </c>
      <c r="H408" s="6">
        <f>YEAR(F408)</f>
        <v>2018</v>
      </c>
      <c r="I408" s="4">
        <f>MONTH(F408)</f>
        <v>4</v>
      </c>
      <c r="J408" s="6" t="str">
        <f>TEXT(I408*29,"Mmmmmmm")</f>
        <v>abril</v>
      </c>
      <c r="K408" s="5">
        <v>20400</v>
      </c>
      <c r="L408" s="3">
        <v>1700</v>
      </c>
      <c r="M408" s="3">
        <v>2017006307</v>
      </c>
      <c r="N408" s="3" t="s">
        <v>14</v>
      </c>
      <c r="O408" s="11" t="s">
        <v>12</v>
      </c>
      <c r="P408" s="11" t="s">
        <v>15</v>
      </c>
    </row>
    <row r="409" spans="1:16" ht="36" hidden="1" x14ac:dyDescent="0.25">
      <c r="A409" s="3" t="s">
        <v>407</v>
      </c>
      <c r="B409" s="12">
        <v>4525972000150</v>
      </c>
      <c r="C409" s="13" t="s">
        <v>408</v>
      </c>
      <c r="D409" s="3" t="s">
        <v>409</v>
      </c>
      <c r="E409" s="7">
        <v>43202</v>
      </c>
      <c r="F409" s="7">
        <v>43202</v>
      </c>
      <c r="G409" s="7">
        <v>43566</v>
      </c>
      <c r="H409" s="6">
        <f>YEAR(F409)</f>
        <v>2018</v>
      </c>
      <c r="I409" s="4">
        <f>MONTH(F409)</f>
        <v>4</v>
      </c>
      <c r="J409" s="6" t="str">
        <f>TEXT(I409*29,"Mmmmmmm")</f>
        <v>abril</v>
      </c>
      <c r="K409" s="5">
        <v>30960</v>
      </c>
      <c r="L409" s="3">
        <v>2580</v>
      </c>
      <c r="M409" s="3" t="s">
        <v>410</v>
      </c>
      <c r="N409" s="3" t="s">
        <v>14</v>
      </c>
      <c r="O409" s="11" t="s">
        <v>12</v>
      </c>
      <c r="P409" s="11" t="s">
        <v>11</v>
      </c>
    </row>
    <row r="410" spans="1:16" ht="24" hidden="1" x14ac:dyDescent="0.25">
      <c r="A410" s="3" t="s">
        <v>421</v>
      </c>
      <c r="B410" s="12">
        <v>87389086000174</v>
      </c>
      <c r="C410" s="13" t="s">
        <v>422</v>
      </c>
      <c r="D410" s="3" t="s">
        <v>423</v>
      </c>
      <c r="E410" s="7">
        <f>F410</f>
        <v>43209</v>
      </c>
      <c r="F410" s="7">
        <v>43209</v>
      </c>
      <c r="G410" s="7">
        <v>43573</v>
      </c>
      <c r="H410" s="6">
        <f>YEAR(F410)</f>
        <v>2018</v>
      </c>
      <c r="I410" s="4">
        <f>MONTH(F410)</f>
        <v>4</v>
      </c>
      <c r="J410" s="6" t="str">
        <f>TEXT(I410*29,"Mmmmmmm")</f>
        <v>abril</v>
      </c>
      <c r="K410" s="5">
        <v>9462</v>
      </c>
      <c r="L410" s="3">
        <v>788.5</v>
      </c>
      <c r="M410" s="3">
        <v>2018001467</v>
      </c>
      <c r="N410" s="3" t="s">
        <v>14</v>
      </c>
      <c r="O410" s="11" t="s">
        <v>12</v>
      </c>
      <c r="P410" s="11" t="s">
        <v>15</v>
      </c>
    </row>
    <row r="411" spans="1:16" ht="24" hidden="1" x14ac:dyDescent="0.25">
      <c r="A411" s="3" t="s">
        <v>421</v>
      </c>
      <c r="B411" s="12">
        <v>87389086000174</v>
      </c>
      <c r="C411" s="13" t="s">
        <v>424</v>
      </c>
      <c r="D411" s="3" t="s">
        <v>423</v>
      </c>
      <c r="E411" s="7">
        <f>F411</f>
        <v>43215</v>
      </c>
      <c r="F411" s="7">
        <v>43215</v>
      </c>
      <c r="G411" s="7">
        <v>43573</v>
      </c>
      <c r="H411" s="6">
        <f>YEAR(F411)</f>
        <v>2018</v>
      </c>
      <c r="I411" s="4">
        <f>MONTH(F411)</f>
        <v>4</v>
      </c>
      <c r="J411" s="6" t="str">
        <f>TEXT(I411*29,"Mmmmmmm")</f>
        <v>abril</v>
      </c>
      <c r="K411" s="5">
        <v>2365.5</v>
      </c>
      <c r="L411" s="3">
        <v>0</v>
      </c>
      <c r="M411" s="3">
        <v>2018001467</v>
      </c>
      <c r="N411" s="3" t="s">
        <v>14</v>
      </c>
      <c r="O411" s="11" t="s">
        <v>4</v>
      </c>
      <c r="P411" s="11" t="s">
        <v>15</v>
      </c>
    </row>
    <row r="412" spans="1:16" ht="24" hidden="1" x14ac:dyDescent="0.25">
      <c r="A412" s="3" t="s">
        <v>22</v>
      </c>
      <c r="B412" s="12">
        <v>5842757000146</v>
      </c>
      <c r="C412" s="13" t="s">
        <v>433</v>
      </c>
      <c r="D412" s="3" t="s">
        <v>420</v>
      </c>
      <c r="E412" s="7">
        <v>43196</v>
      </c>
      <c r="F412" s="7">
        <v>43207</v>
      </c>
      <c r="G412" s="7">
        <v>43571</v>
      </c>
      <c r="H412" s="6">
        <f>YEAR(F412)</f>
        <v>2018</v>
      </c>
      <c r="I412" s="4">
        <f>MONTH(F412)</f>
        <v>4</v>
      </c>
      <c r="J412" s="6" t="str">
        <f>TEXT(I412*29,"Mmmmmmm")</f>
        <v>abril</v>
      </c>
      <c r="K412" s="5">
        <v>99234</v>
      </c>
      <c r="L412" s="3">
        <v>8326.25</v>
      </c>
      <c r="M412" s="3" t="s">
        <v>434</v>
      </c>
      <c r="N412" s="3" t="s">
        <v>14</v>
      </c>
      <c r="O412" s="11" t="s">
        <v>10</v>
      </c>
      <c r="P412" s="11" t="s">
        <v>11</v>
      </c>
    </row>
    <row r="413" spans="1:16" ht="24" hidden="1" x14ac:dyDescent="0.25">
      <c r="A413" s="3" t="s">
        <v>22</v>
      </c>
      <c r="B413" s="12">
        <v>5842757000146</v>
      </c>
      <c r="C413" s="13" t="s">
        <v>439</v>
      </c>
      <c r="D413" s="3" t="s">
        <v>440</v>
      </c>
      <c r="E413" s="7">
        <v>43196</v>
      </c>
      <c r="F413" s="7">
        <v>43196</v>
      </c>
      <c r="G413" s="7">
        <v>43560</v>
      </c>
      <c r="H413" s="6">
        <f>YEAR(F413)</f>
        <v>2018</v>
      </c>
      <c r="I413" s="4">
        <f>MONTH(F413)</f>
        <v>4</v>
      </c>
      <c r="J413" s="6" t="str">
        <f>TEXT(I413*29,"Mmmmmmm")</f>
        <v>abril</v>
      </c>
      <c r="K413" s="5">
        <v>17820</v>
      </c>
      <c r="L413" s="3">
        <v>1485</v>
      </c>
      <c r="M413" s="3" t="s">
        <v>441</v>
      </c>
      <c r="N413" s="3" t="s">
        <v>14</v>
      </c>
      <c r="O413" s="11" t="s">
        <v>10</v>
      </c>
      <c r="P413" s="11" t="s">
        <v>11</v>
      </c>
    </row>
    <row r="414" spans="1:16" ht="24" hidden="1" x14ac:dyDescent="0.25">
      <c r="A414" s="3" t="s">
        <v>143</v>
      </c>
      <c r="B414" s="12">
        <v>4806169000194</v>
      </c>
      <c r="C414" s="13" t="s">
        <v>449</v>
      </c>
      <c r="D414" s="3" t="s">
        <v>450</v>
      </c>
      <c r="E414" s="7">
        <f>F414</f>
        <v>43214</v>
      </c>
      <c r="F414" s="7">
        <v>43214</v>
      </c>
      <c r="G414" s="7">
        <v>43578</v>
      </c>
      <c r="H414" s="6">
        <f>YEAR(F414)</f>
        <v>2018</v>
      </c>
      <c r="I414" s="4">
        <f>MONTH(F414)</f>
        <v>4</v>
      </c>
      <c r="J414" s="6" t="str">
        <f>TEXT(I414*29,"Mmmmmmm")</f>
        <v>abril</v>
      </c>
      <c r="K414" s="5">
        <v>31489</v>
      </c>
      <c r="L414" s="3">
        <v>2624.08</v>
      </c>
      <c r="M414" s="3">
        <v>2018001214</v>
      </c>
      <c r="N414" s="3" t="s">
        <v>14</v>
      </c>
      <c r="O414" s="11" t="s">
        <v>12</v>
      </c>
      <c r="P414" s="11" t="s">
        <v>15</v>
      </c>
    </row>
    <row r="415" spans="1:16" ht="24" hidden="1" x14ac:dyDescent="0.25">
      <c r="A415" s="3" t="s">
        <v>216</v>
      </c>
      <c r="B415" s="12">
        <v>905760000148</v>
      </c>
      <c r="C415" s="13" t="s">
        <v>452</v>
      </c>
      <c r="D415" s="3" t="s">
        <v>453</v>
      </c>
      <c r="E415" s="7">
        <f>F415</f>
        <v>43210</v>
      </c>
      <c r="F415" s="7">
        <v>43210</v>
      </c>
      <c r="G415" s="7">
        <v>43574</v>
      </c>
      <c r="H415" s="6">
        <f>YEAR(F415)</f>
        <v>2018</v>
      </c>
      <c r="I415" s="4">
        <f>MONTH(F415)</f>
        <v>4</v>
      </c>
      <c r="J415" s="6" t="str">
        <f>TEXT(I415*29,"Mmmmmmm")</f>
        <v>abril</v>
      </c>
      <c r="K415" s="5">
        <v>143664.1</v>
      </c>
      <c r="L415" s="3">
        <v>11972</v>
      </c>
      <c r="M415" s="3">
        <v>2018001494</v>
      </c>
      <c r="N415" s="3" t="s">
        <v>14</v>
      </c>
      <c r="O415" s="11" t="s">
        <v>12</v>
      </c>
      <c r="P415" s="11" t="s">
        <v>15</v>
      </c>
    </row>
    <row r="416" spans="1:16" ht="24" hidden="1" x14ac:dyDescent="0.25">
      <c r="A416" s="3" t="s">
        <v>217</v>
      </c>
      <c r="B416" s="12">
        <v>6338087000198</v>
      </c>
      <c r="C416" s="13" t="s">
        <v>454</v>
      </c>
      <c r="D416" s="3" t="s">
        <v>453</v>
      </c>
      <c r="E416" s="7">
        <f>F416</f>
        <v>43210</v>
      </c>
      <c r="F416" s="7">
        <v>43210</v>
      </c>
      <c r="G416" s="7">
        <v>43574</v>
      </c>
      <c r="H416" s="6">
        <f>YEAR(F416)</f>
        <v>2018</v>
      </c>
      <c r="I416" s="4">
        <f>MONTH(F416)</f>
        <v>4</v>
      </c>
      <c r="J416" s="6" t="str">
        <f>TEXT(I416*29,"Mmmmmmm")</f>
        <v>abril</v>
      </c>
      <c r="K416" s="5">
        <v>29490.6</v>
      </c>
      <c r="L416" s="3">
        <v>2040.88</v>
      </c>
      <c r="M416" s="3">
        <v>2018001494</v>
      </c>
      <c r="N416" s="3" t="s">
        <v>14</v>
      </c>
      <c r="O416" s="11" t="s">
        <v>12</v>
      </c>
      <c r="P416" s="11" t="s">
        <v>15</v>
      </c>
    </row>
    <row r="417" spans="1:16" ht="24" hidden="1" x14ac:dyDescent="0.25">
      <c r="A417" s="3" t="s">
        <v>140</v>
      </c>
      <c r="B417" s="12">
        <v>1411347000190</v>
      </c>
      <c r="C417" s="13" t="s">
        <v>455</v>
      </c>
      <c r="D417" s="3" t="s">
        <v>456</v>
      </c>
      <c r="E417" s="7">
        <f>F417</f>
        <v>43200</v>
      </c>
      <c r="F417" s="7">
        <v>43200</v>
      </c>
      <c r="G417" s="7">
        <v>43564</v>
      </c>
      <c r="H417" s="6">
        <f>YEAR(F417)</f>
        <v>2018</v>
      </c>
      <c r="I417" s="4">
        <f>MONTH(F417)</f>
        <v>4</v>
      </c>
      <c r="J417" s="6" t="str">
        <f>TEXT(I417*29,"Mmmmmmm")</f>
        <v>abril</v>
      </c>
      <c r="K417" s="5">
        <v>4200000</v>
      </c>
      <c r="L417" s="3">
        <v>300000</v>
      </c>
      <c r="M417" s="3">
        <v>2017002239</v>
      </c>
      <c r="N417" s="3" t="s">
        <v>14</v>
      </c>
      <c r="O417" s="11" t="s">
        <v>12</v>
      </c>
      <c r="P417" s="11" t="s">
        <v>15</v>
      </c>
    </row>
    <row r="418" spans="1:16" ht="24" hidden="1" x14ac:dyDescent="0.25">
      <c r="A418" s="3" t="s">
        <v>192</v>
      </c>
      <c r="B418" s="12">
        <v>15663333000178</v>
      </c>
      <c r="C418" s="13" t="s">
        <v>468</v>
      </c>
      <c r="D418" s="3" t="s">
        <v>467</v>
      </c>
      <c r="E418" s="7">
        <f>F418</f>
        <v>43197</v>
      </c>
      <c r="F418" s="7">
        <v>43197</v>
      </c>
      <c r="G418" s="7">
        <v>43561</v>
      </c>
      <c r="H418" s="6">
        <f>YEAR(F418)</f>
        <v>2018</v>
      </c>
      <c r="I418" s="4">
        <f>MONTH(F418)</f>
        <v>4</v>
      </c>
      <c r="J418" s="6" t="str">
        <f>TEXT(I418*29,"Mmmmmmm")</f>
        <v>abril</v>
      </c>
      <c r="K418" s="5">
        <v>18505</v>
      </c>
      <c r="L418" s="3">
        <v>0</v>
      </c>
      <c r="M418" s="3">
        <v>2017001514</v>
      </c>
      <c r="N418" s="3" t="s">
        <v>14</v>
      </c>
      <c r="O418" s="11" t="s">
        <v>12</v>
      </c>
      <c r="P418" s="11" t="s">
        <v>15</v>
      </c>
    </row>
    <row r="419" spans="1:16" hidden="1" x14ac:dyDescent="0.25">
      <c r="A419" s="3" t="s">
        <v>293</v>
      </c>
      <c r="B419" s="12">
        <v>20872584000100</v>
      </c>
      <c r="C419" s="13" t="s">
        <v>488</v>
      </c>
      <c r="D419" s="3" t="s">
        <v>489</v>
      </c>
      <c r="E419" s="7">
        <f>F419</f>
        <v>43207</v>
      </c>
      <c r="F419" s="7">
        <v>43207</v>
      </c>
      <c r="G419" s="7">
        <v>43572</v>
      </c>
      <c r="H419" s="6">
        <f>YEAR(F419)</f>
        <v>2018</v>
      </c>
      <c r="I419" s="4">
        <f>MONTH(F419)</f>
        <v>4</v>
      </c>
      <c r="J419" s="6" t="str">
        <f>TEXT(I419*29,"Mmmmmmm")</f>
        <v>abril</v>
      </c>
      <c r="K419" s="5">
        <v>10500</v>
      </c>
      <c r="L419" s="3">
        <v>0</v>
      </c>
      <c r="M419" s="3">
        <v>2018001113</v>
      </c>
      <c r="N419" s="3" t="s">
        <v>14</v>
      </c>
      <c r="O419" s="11" t="s">
        <v>12</v>
      </c>
      <c r="P419" s="11" t="s">
        <v>15</v>
      </c>
    </row>
    <row r="420" spans="1:16" hidden="1" x14ac:dyDescent="0.25">
      <c r="A420" s="3" t="s">
        <v>329</v>
      </c>
      <c r="B420" s="12">
        <v>37109097000185</v>
      </c>
      <c r="C420" s="13" t="s">
        <v>490</v>
      </c>
      <c r="D420" s="3" t="s">
        <v>491</v>
      </c>
      <c r="E420" s="7">
        <f>F420</f>
        <v>43213</v>
      </c>
      <c r="F420" s="7">
        <v>43213</v>
      </c>
      <c r="G420" s="7">
        <v>43577</v>
      </c>
      <c r="H420" s="6">
        <f>YEAR(F420)</f>
        <v>2018</v>
      </c>
      <c r="I420" s="4">
        <f>MONTH(F420)</f>
        <v>4</v>
      </c>
      <c r="J420" s="6" t="str">
        <f>TEXT(I420*29,"Mmmmmmm")</f>
        <v>abril</v>
      </c>
      <c r="K420" s="5">
        <v>143800</v>
      </c>
      <c r="L420" s="3">
        <v>0</v>
      </c>
      <c r="M420" s="3">
        <v>2018000849</v>
      </c>
      <c r="N420" s="3" t="s">
        <v>14</v>
      </c>
      <c r="O420" s="11" t="s">
        <v>12</v>
      </c>
      <c r="P420" s="11" t="s">
        <v>15</v>
      </c>
    </row>
    <row r="421" spans="1:16" hidden="1" x14ac:dyDescent="0.25">
      <c r="A421" s="3" t="s">
        <v>492</v>
      </c>
      <c r="B421" s="12">
        <v>6246178000101</v>
      </c>
      <c r="C421" s="13" t="s">
        <v>493</v>
      </c>
      <c r="D421" s="3" t="s">
        <v>494</v>
      </c>
      <c r="E421" s="7">
        <f>F421</f>
        <v>43207</v>
      </c>
      <c r="F421" s="7">
        <v>43207</v>
      </c>
      <c r="G421" s="7">
        <v>43571</v>
      </c>
      <c r="H421" s="6">
        <f>YEAR(F421)</f>
        <v>2018</v>
      </c>
      <c r="I421" s="4">
        <f>MONTH(F421)</f>
        <v>4</v>
      </c>
      <c r="J421" s="6" t="str">
        <f>TEXT(I421*29,"Mmmmmmm")</f>
        <v>abril</v>
      </c>
      <c r="K421" s="5">
        <v>30000</v>
      </c>
      <c r="L421" s="3">
        <v>0</v>
      </c>
      <c r="M421" s="3">
        <v>2018001112</v>
      </c>
      <c r="N421" s="3" t="s">
        <v>14</v>
      </c>
      <c r="O421" s="11" t="s">
        <v>12</v>
      </c>
      <c r="P421" s="11" t="s">
        <v>15</v>
      </c>
    </row>
    <row r="422" spans="1:16" ht="24" hidden="1" x14ac:dyDescent="0.25">
      <c r="A422" s="3" t="s">
        <v>492</v>
      </c>
      <c r="B422" s="12">
        <v>6246178000101</v>
      </c>
      <c r="C422" s="13" t="s">
        <v>495</v>
      </c>
      <c r="D422" s="3" t="s">
        <v>496</v>
      </c>
      <c r="E422" s="7">
        <f>F422</f>
        <v>43207</v>
      </c>
      <c r="F422" s="7">
        <v>43207</v>
      </c>
      <c r="G422" s="7">
        <v>43574</v>
      </c>
      <c r="H422" s="6">
        <f>YEAR(F422)</f>
        <v>2018</v>
      </c>
      <c r="I422" s="4">
        <f>MONTH(F422)</f>
        <v>4</v>
      </c>
      <c r="J422" s="6" t="str">
        <f>TEXT(I422*29,"Mmmmmmm")</f>
        <v>abril</v>
      </c>
      <c r="K422" s="5">
        <v>1200</v>
      </c>
      <c r="L422" s="3">
        <v>0</v>
      </c>
      <c r="M422" s="3">
        <v>2018001112</v>
      </c>
      <c r="N422" s="3" t="s">
        <v>14</v>
      </c>
      <c r="O422" s="11" t="s">
        <v>4</v>
      </c>
      <c r="P422" s="11" t="s">
        <v>15</v>
      </c>
    </row>
    <row r="423" spans="1:16" ht="24" hidden="1" x14ac:dyDescent="0.25">
      <c r="A423" s="3" t="s">
        <v>499</v>
      </c>
      <c r="B423" s="12">
        <v>90108283000182</v>
      </c>
      <c r="C423" s="13" t="s">
        <v>500</v>
      </c>
      <c r="D423" s="3" t="s">
        <v>501</v>
      </c>
      <c r="E423" s="7">
        <f>F423</f>
        <v>43195</v>
      </c>
      <c r="F423" s="7">
        <v>43195</v>
      </c>
      <c r="G423" s="7">
        <v>43316</v>
      </c>
      <c r="H423" s="6">
        <f>YEAR(F423)</f>
        <v>2018</v>
      </c>
      <c r="I423" s="4">
        <f>MONTH(F423)</f>
        <v>4</v>
      </c>
      <c r="J423" s="6" t="str">
        <f>TEXT(I423*29,"Mmmmmmm")</f>
        <v>abril</v>
      </c>
      <c r="K423" s="5">
        <v>34080</v>
      </c>
      <c r="L423" s="3">
        <v>0</v>
      </c>
      <c r="M423" s="3">
        <v>2018001577</v>
      </c>
      <c r="N423" s="3" t="s">
        <v>14</v>
      </c>
      <c r="O423" s="11" t="s">
        <v>12</v>
      </c>
      <c r="P423" s="11" t="s">
        <v>15</v>
      </c>
    </row>
    <row r="424" spans="1:16" ht="24" hidden="1" x14ac:dyDescent="0.25">
      <c r="A424" s="3" t="s">
        <v>529</v>
      </c>
      <c r="B424" s="12">
        <v>7387471000143</v>
      </c>
      <c r="C424" s="13" t="s">
        <v>530</v>
      </c>
      <c r="D424" s="3" t="s">
        <v>515</v>
      </c>
      <c r="E424" s="7">
        <f>F424</f>
        <v>43214</v>
      </c>
      <c r="F424" s="7">
        <v>43214</v>
      </c>
      <c r="G424" s="7">
        <v>43458</v>
      </c>
      <c r="H424" s="6">
        <f>YEAR(F424)</f>
        <v>2018</v>
      </c>
      <c r="I424" s="4">
        <f>MONTH(F424)</f>
        <v>4</v>
      </c>
      <c r="J424" s="6" t="str">
        <f>TEXT(I424*29,"Mmmmmmm")</f>
        <v>abril</v>
      </c>
      <c r="K424" s="5">
        <v>288000</v>
      </c>
      <c r="L424" s="3">
        <v>0</v>
      </c>
      <c r="M424" s="3">
        <v>2018001853</v>
      </c>
      <c r="N424" s="3" t="s">
        <v>14</v>
      </c>
      <c r="O424" s="11" t="s">
        <v>12</v>
      </c>
      <c r="P424" s="11" t="s">
        <v>15</v>
      </c>
    </row>
    <row r="425" spans="1:16" ht="24" hidden="1" x14ac:dyDescent="0.25">
      <c r="A425" s="3" t="s">
        <v>529</v>
      </c>
      <c r="B425" s="12">
        <v>7387471000143</v>
      </c>
      <c r="C425" s="13" t="s">
        <v>551</v>
      </c>
      <c r="D425" s="3" t="s">
        <v>552</v>
      </c>
      <c r="E425" s="7">
        <v>43214</v>
      </c>
      <c r="F425" s="7">
        <v>43214</v>
      </c>
      <c r="G425" s="7">
        <v>43578</v>
      </c>
      <c r="H425" s="6">
        <f>YEAR(F425)</f>
        <v>2018</v>
      </c>
      <c r="I425" s="4">
        <f>MONTH(F425)</f>
        <v>4</v>
      </c>
      <c r="J425" s="6" t="str">
        <f>TEXT(I425*29,"Mmmmmmm")</f>
        <v>abril</v>
      </c>
      <c r="K425" s="5">
        <v>292800</v>
      </c>
      <c r="L425" s="3">
        <v>24400</v>
      </c>
      <c r="M425" s="3" t="s">
        <v>553</v>
      </c>
      <c r="N425" s="3" t="s">
        <v>14</v>
      </c>
      <c r="O425" s="11" t="s">
        <v>12</v>
      </c>
      <c r="P425" s="11" t="s">
        <v>11</v>
      </c>
    </row>
    <row r="426" spans="1:16" ht="24" hidden="1" x14ac:dyDescent="0.25">
      <c r="A426" s="3" t="s">
        <v>578</v>
      </c>
      <c r="B426" s="12">
        <v>2323120000236</v>
      </c>
      <c r="C426" s="15">
        <v>43221</v>
      </c>
      <c r="D426" s="3" t="s">
        <v>579</v>
      </c>
      <c r="E426" s="7">
        <f>F426</f>
        <v>43208</v>
      </c>
      <c r="F426" s="7">
        <v>43208</v>
      </c>
      <c r="G426" s="7">
        <v>43572</v>
      </c>
      <c r="H426" s="6">
        <f>YEAR(F426)</f>
        <v>2018</v>
      </c>
      <c r="I426" s="4">
        <f>MONTH(F426)</f>
        <v>4</v>
      </c>
      <c r="J426" s="6" t="str">
        <f>TEXT(I426*29,"Mmmmmmm")</f>
        <v>abril</v>
      </c>
      <c r="K426" s="5">
        <v>150850</v>
      </c>
      <c r="L426" s="3">
        <v>12570.33</v>
      </c>
      <c r="M426" s="3" t="s">
        <v>580</v>
      </c>
      <c r="N426" s="3" t="s">
        <v>14</v>
      </c>
      <c r="O426" s="11" t="s">
        <v>10</v>
      </c>
      <c r="P426" s="11" t="s">
        <v>15</v>
      </c>
    </row>
    <row r="427" spans="1:16" ht="24" hidden="1" x14ac:dyDescent="0.25">
      <c r="A427" s="3" t="s">
        <v>140</v>
      </c>
      <c r="B427" s="12">
        <v>1411347000190</v>
      </c>
      <c r="C427" s="13" t="s">
        <v>584</v>
      </c>
      <c r="D427" s="3" t="s">
        <v>456</v>
      </c>
      <c r="E427" s="7">
        <v>43200</v>
      </c>
      <c r="F427" s="7">
        <v>43200</v>
      </c>
      <c r="G427" s="7">
        <v>43564</v>
      </c>
      <c r="H427" s="6">
        <f>YEAR(F427)</f>
        <v>2018</v>
      </c>
      <c r="I427" s="4">
        <f>MONTH(F427)</f>
        <v>4</v>
      </c>
      <c r="J427" s="6" t="str">
        <f>TEXT(I427*29,"Mmmmmmm")</f>
        <v>abril</v>
      </c>
      <c r="K427" s="5">
        <v>4200000</v>
      </c>
      <c r="L427" s="3">
        <v>300000</v>
      </c>
      <c r="M427" s="3" t="s">
        <v>585</v>
      </c>
      <c r="N427" s="3" t="s">
        <v>14</v>
      </c>
      <c r="O427" s="11" t="s">
        <v>12</v>
      </c>
      <c r="P427" s="11" t="s">
        <v>11</v>
      </c>
    </row>
    <row r="428" spans="1:16" ht="24" hidden="1" x14ac:dyDescent="0.25">
      <c r="A428" s="3" t="s">
        <v>140</v>
      </c>
      <c r="B428" s="12">
        <v>1411347000190</v>
      </c>
      <c r="C428" s="13" t="s">
        <v>586</v>
      </c>
      <c r="D428" s="3" t="s">
        <v>456</v>
      </c>
      <c r="E428" s="7">
        <v>43537</v>
      </c>
      <c r="F428" s="7">
        <v>43199</v>
      </c>
      <c r="G428" s="7">
        <v>43930</v>
      </c>
      <c r="H428" s="6">
        <f>YEAR(F428)</f>
        <v>2018</v>
      </c>
      <c r="I428" s="4">
        <f>MONTH(F428)</f>
        <v>4</v>
      </c>
      <c r="J428" s="6" t="str">
        <f>TEXT(I428*29,"Mmmmmmm")</f>
        <v>abril</v>
      </c>
      <c r="K428" s="5">
        <v>4410000</v>
      </c>
      <c r="L428" s="3">
        <v>0</v>
      </c>
      <c r="M428" s="3">
        <v>2018001456</v>
      </c>
      <c r="N428" s="3" t="s">
        <v>14</v>
      </c>
      <c r="O428" s="11" t="s">
        <v>12</v>
      </c>
      <c r="P428" s="11" t="s">
        <v>11</v>
      </c>
    </row>
    <row r="429" spans="1:16" ht="24" hidden="1" x14ac:dyDescent="0.25">
      <c r="A429" s="3" t="s">
        <v>595</v>
      </c>
      <c r="B429" s="12">
        <v>57559387000138</v>
      </c>
      <c r="C429" s="13" t="s">
        <v>625</v>
      </c>
      <c r="D429" s="3" t="s">
        <v>596</v>
      </c>
      <c r="E429" s="7">
        <f>F429</f>
        <v>43218</v>
      </c>
      <c r="F429" s="7">
        <v>43218</v>
      </c>
      <c r="G429" s="7">
        <v>43582</v>
      </c>
      <c r="H429" s="6">
        <f>YEAR(F429)</f>
        <v>2018</v>
      </c>
      <c r="I429" s="4">
        <f>MONTH(F429)</f>
        <v>4</v>
      </c>
      <c r="J429" s="6" t="str">
        <f>TEXT(I429*29,"Mmmmmmm")</f>
        <v>abril</v>
      </c>
      <c r="K429" s="5">
        <v>308400</v>
      </c>
      <c r="L429" s="3">
        <v>25700</v>
      </c>
      <c r="M429" s="3">
        <v>2017006422</v>
      </c>
      <c r="N429" s="3" t="s">
        <v>14</v>
      </c>
      <c r="O429" s="11" t="s">
        <v>12</v>
      </c>
      <c r="P429" s="11" t="s">
        <v>48</v>
      </c>
    </row>
    <row r="430" spans="1:16" ht="24" hidden="1" x14ac:dyDescent="0.25">
      <c r="A430" s="3" t="s">
        <v>33</v>
      </c>
      <c r="B430" s="12">
        <v>19848316000166</v>
      </c>
      <c r="C430" s="13" t="s">
        <v>36</v>
      </c>
      <c r="D430" s="3" t="s">
        <v>34</v>
      </c>
      <c r="E430" s="7">
        <f>F430</f>
        <v>43580</v>
      </c>
      <c r="F430" s="7">
        <v>43580</v>
      </c>
      <c r="G430" s="7">
        <v>43945</v>
      </c>
      <c r="H430" s="6">
        <f>YEAR(F430)</f>
        <v>2019</v>
      </c>
      <c r="I430" s="4">
        <f>MONTH(F430)</f>
        <v>4</v>
      </c>
      <c r="J430" s="6" t="str">
        <f>TEXT(I430*29,"Mmmmmmm")</f>
        <v>abril</v>
      </c>
      <c r="K430" s="5">
        <v>12600</v>
      </c>
      <c r="L430" s="3">
        <v>1050</v>
      </c>
      <c r="M430" s="3">
        <v>2015004910</v>
      </c>
      <c r="N430" s="3" t="s">
        <v>14</v>
      </c>
      <c r="O430" s="11" t="s">
        <v>12</v>
      </c>
      <c r="P430" s="11" t="s">
        <v>15</v>
      </c>
    </row>
    <row r="431" spans="1:16" ht="36" hidden="1" x14ac:dyDescent="0.25">
      <c r="A431" s="3" t="s">
        <v>70</v>
      </c>
      <c r="B431" s="12">
        <v>3160100000769</v>
      </c>
      <c r="C431" s="13" t="s">
        <v>73</v>
      </c>
      <c r="D431" s="3" t="s">
        <v>71</v>
      </c>
      <c r="E431" s="7">
        <f>F431</f>
        <v>43572</v>
      </c>
      <c r="F431" s="7">
        <v>43572</v>
      </c>
      <c r="G431" s="7">
        <v>43601</v>
      </c>
      <c r="H431" s="6">
        <f>YEAR(F431)</f>
        <v>2019</v>
      </c>
      <c r="I431" s="4">
        <f>MONTH(F431)</f>
        <v>4</v>
      </c>
      <c r="J431" s="6" t="str">
        <f>TEXT(I431*29,"Mmmmmmm")</f>
        <v>abril</v>
      </c>
      <c r="K431" s="5">
        <v>532614.92000000004</v>
      </c>
      <c r="L431" s="3">
        <v>0</v>
      </c>
      <c r="M431" s="3">
        <v>2015004678</v>
      </c>
      <c r="N431" s="3" t="s">
        <v>14</v>
      </c>
      <c r="O431" s="11" t="s">
        <v>4</v>
      </c>
      <c r="P431" s="11" t="s">
        <v>15</v>
      </c>
    </row>
    <row r="432" spans="1:16" ht="36" hidden="1" x14ac:dyDescent="0.25">
      <c r="A432" s="3" t="s">
        <v>112</v>
      </c>
      <c r="B432" s="12">
        <v>5058935000142</v>
      </c>
      <c r="C432" s="13" t="s">
        <v>117</v>
      </c>
      <c r="D432" s="3" t="s">
        <v>118</v>
      </c>
      <c r="E432" s="7">
        <f>F432</f>
        <v>43556</v>
      </c>
      <c r="F432" s="7">
        <v>43556</v>
      </c>
      <c r="G432" s="7">
        <v>43615</v>
      </c>
      <c r="H432" s="6">
        <f>YEAR(F432)</f>
        <v>2019</v>
      </c>
      <c r="I432" s="4">
        <f>MONTH(F432)</f>
        <v>4</v>
      </c>
      <c r="J432" s="6" t="str">
        <f>TEXT(I432*29,"Mmmmmmm")</f>
        <v>abril</v>
      </c>
      <c r="K432" s="5">
        <v>4402881.5999999996</v>
      </c>
      <c r="L432" s="3">
        <v>440288.16</v>
      </c>
      <c r="M432" s="3">
        <v>2015004100</v>
      </c>
      <c r="N432" s="3" t="s">
        <v>14</v>
      </c>
      <c r="O432" s="11" t="s">
        <v>12</v>
      </c>
      <c r="P432" s="11" t="s">
        <v>15</v>
      </c>
    </row>
    <row r="433" spans="1:16" ht="24" hidden="1" x14ac:dyDescent="0.25">
      <c r="A433" s="3" t="s">
        <v>112</v>
      </c>
      <c r="B433" s="12">
        <v>5058935000142</v>
      </c>
      <c r="C433" s="13" t="s">
        <v>119</v>
      </c>
      <c r="D433" s="3" t="s">
        <v>113</v>
      </c>
      <c r="E433" s="7">
        <f>F433</f>
        <v>43559</v>
      </c>
      <c r="F433" s="7">
        <v>43559</v>
      </c>
      <c r="G433" s="7">
        <v>43615</v>
      </c>
      <c r="H433" s="6">
        <f>YEAR(F433)</f>
        <v>2019</v>
      </c>
      <c r="I433" s="4">
        <f>MONTH(F433)</f>
        <v>4</v>
      </c>
      <c r="J433" s="6" t="str">
        <f>TEXT(I433*29,"Mmmmmmm")</f>
        <v>abril</v>
      </c>
      <c r="K433" s="5">
        <v>880576.32</v>
      </c>
      <c r="L433" s="3">
        <v>440288.16</v>
      </c>
      <c r="M433" s="3">
        <v>2015004100</v>
      </c>
      <c r="N433" s="3" t="s">
        <v>14</v>
      </c>
      <c r="O433" s="11" t="s">
        <v>10</v>
      </c>
      <c r="P433" s="11" t="s">
        <v>15</v>
      </c>
    </row>
    <row r="434" spans="1:16" ht="24" hidden="1" x14ac:dyDescent="0.25">
      <c r="A434" s="3" t="s">
        <v>192</v>
      </c>
      <c r="B434" s="12">
        <v>15663333000178</v>
      </c>
      <c r="C434" s="13" t="s">
        <v>209</v>
      </c>
      <c r="D434" s="3" t="s">
        <v>207</v>
      </c>
      <c r="E434" s="7">
        <f>F434</f>
        <v>43563</v>
      </c>
      <c r="F434" s="7">
        <v>43563</v>
      </c>
      <c r="G434" s="7">
        <v>43928</v>
      </c>
      <c r="H434" s="6">
        <f>YEAR(F434)</f>
        <v>2019</v>
      </c>
      <c r="I434" s="4">
        <f>MONTH(F434)</f>
        <v>4</v>
      </c>
      <c r="J434" s="6" t="str">
        <f>TEXT(I434*29,"Mmmmmmm")</f>
        <v>abril</v>
      </c>
      <c r="K434" s="5">
        <v>207959.96</v>
      </c>
      <c r="L434" s="3">
        <v>17329.990000000002</v>
      </c>
      <c r="M434" s="3">
        <v>2017000266</v>
      </c>
      <c r="N434" s="3" t="s">
        <v>14</v>
      </c>
      <c r="O434" s="11" t="s">
        <v>12</v>
      </c>
      <c r="P434" s="11" t="s">
        <v>15</v>
      </c>
    </row>
    <row r="435" spans="1:16" ht="24" hidden="1" x14ac:dyDescent="0.25">
      <c r="A435" s="3" t="s">
        <v>219</v>
      </c>
      <c r="B435" s="12">
        <v>5646656000108</v>
      </c>
      <c r="C435" s="13" t="s">
        <v>223</v>
      </c>
      <c r="D435" s="3" t="s">
        <v>220</v>
      </c>
      <c r="E435" s="7">
        <f>F435</f>
        <v>43572</v>
      </c>
      <c r="F435" s="7">
        <v>43572</v>
      </c>
      <c r="G435" s="7">
        <v>43937</v>
      </c>
      <c r="H435" s="6">
        <f>YEAR(F435)</f>
        <v>2019</v>
      </c>
      <c r="I435" s="4">
        <f>MONTH(F435)</f>
        <v>4</v>
      </c>
      <c r="J435" s="6" t="str">
        <f>TEXT(I435*29,"Mmmmmmm")</f>
        <v>abril</v>
      </c>
      <c r="K435" s="5">
        <v>38400</v>
      </c>
      <c r="L435" s="3">
        <v>3200</v>
      </c>
      <c r="M435" s="3">
        <v>2017001301</v>
      </c>
      <c r="N435" s="3" t="s">
        <v>14</v>
      </c>
      <c r="O435" s="11" t="s">
        <v>10</v>
      </c>
      <c r="P435" s="11" t="s">
        <v>15</v>
      </c>
    </row>
    <row r="436" spans="1:16" ht="24" hidden="1" x14ac:dyDescent="0.25">
      <c r="A436" s="3" t="s">
        <v>391</v>
      </c>
      <c r="B436" s="12">
        <v>27691290000113</v>
      </c>
      <c r="C436" s="13" t="s">
        <v>394</v>
      </c>
      <c r="D436" s="3" t="s">
        <v>393</v>
      </c>
      <c r="E436" s="7">
        <f>F436</f>
        <v>43558</v>
      </c>
      <c r="F436" s="7">
        <v>43558</v>
      </c>
      <c r="G436" s="7">
        <v>43923</v>
      </c>
      <c r="H436" s="6">
        <f>YEAR(F436)</f>
        <v>2019</v>
      </c>
      <c r="I436" s="4">
        <f>MONTH(F436)</f>
        <v>4</v>
      </c>
      <c r="J436" s="6" t="str">
        <f>TEXT(I436*29,"Mmmmmmm")</f>
        <v>abril</v>
      </c>
      <c r="K436" s="5">
        <v>20400</v>
      </c>
      <c r="L436" s="3">
        <v>1700</v>
      </c>
      <c r="M436" s="3">
        <v>2017006307</v>
      </c>
      <c r="N436" s="3" t="s">
        <v>14</v>
      </c>
      <c r="O436" s="11" t="s">
        <v>12</v>
      </c>
      <c r="P436" s="11" t="s">
        <v>15</v>
      </c>
    </row>
    <row r="437" spans="1:16" ht="36" hidden="1" x14ac:dyDescent="0.25">
      <c r="A437" s="3" t="s">
        <v>407</v>
      </c>
      <c r="B437" s="12">
        <v>4525972000150</v>
      </c>
      <c r="C437" s="13" t="s">
        <v>411</v>
      </c>
      <c r="D437" s="3" t="s">
        <v>409</v>
      </c>
      <c r="E437" s="7">
        <v>43563</v>
      </c>
      <c r="F437" s="7">
        <v>43567</v>
      </c>
      <c r="G437" s="7">
        <v>43932</v>
      </c>
      <c r="H437" s="6">
        <f>YEAR(F437)</f>
        <v>2019</v>
      </c>
      <c r="I437" s="4">
        <f>MONTH(F437)</f>
        <v>4</v>
      </c>
      <c r="J437" s="6" t="str">
        <f>TEXT(I437*29,"Mmmmmmm")</f>
        <v>abril</v>
      </c>
      <c r="K437" s="5">
        <v>30960</v>
      </c>
      <c r="L437" s="3">
        <v>2580</v>
      </c>
      <c r="M437" s="3">
        <v>2018000740</v>
      </c>
      <c r="N437" s="3" t="s">
        <v>14</v>
      </c>
      <c r="O437" s="11" t="s">
        <v>12</v>
      </c>
      <c r="P437" s="11" t="s">
        <v>11</v>
      </c>
    </row>
    <row r="438" spans="1:16" ht="24" hidden="1" x14ac:dyDescent="0.25">
      <c r="A438" s="3" t="s">
        <v>421</v>
      </c>
      <c r="B438" s="12">
        <v>87389086000174</v>
      </c>
      <c r="C438" s="13" t="s">
        <v>425</v>
      </c>
      <c r="D438" s="3" t="s">
        <v>423</v>
      </c>
      <c r="E438" s="7">
        <f>F438</f>
        <v>43556</v>
      </c>
      <c r="F438" s="7">
        <v>43556</v>
      </c>
      <c r="G438" s="7">
        <v>43573</v>
      </c>
      <c r="H438" s="6">
        <f>YEAR(F438)</f>
        <v>2019</v>
      </c>
      <c r="I438" s="4">
        <f>MONTH(F438)</f>
        <v>4</v>
      </c>
      <c r="J438" s="6" t="str">
        <f>TEXT(I438*29,"Mmmmmmm")</f>
        <v>abril</v>
      </c>
      <c r="K438" s="5">
        <v>2365.5</v>
      </c>
      <c r="L438" s="3">
        <v>0</v>
      </c>
      <c r="M438" s="3">
        <v>2018001467</v>
      </c>
      <c r="N438" s="3" t="s">
        <v>14</v>
      </c>
      <c r="O438" s="11" t="s">
        <v>4</v>
      </c>
      <c r="P438" s="11" t="s">
        <v>15</v>
      </c>
    </row>
    <row r="439" spans="1:16" ht="24" hidden="1" x14ac:dyDescent="0.25">
      <c r="A439" s="3" t="s">
        <v>22</v>
      </c>
      <c r="B439" s="12">
        <v>5842757000146</v>
      </c>
      <c r="C439" s="13" t="s">
        <v>435</v>
      </c>
      <c r="D439" s="3" t="s">
        <v>420</v>
      </c>
      <c r="E439" s="7">
        <v>43524</v>
      </c>
      <c r="F439" s="7">
        <v>43572</v>
      </c>
      <c r="G439" s="7">
        <v>43937</v>
      </c>
      <c r="H439" s="6">
        <f>YEAR(F439)</f>
        <v>2019</v>
      </c>
      <c r="I439" s="4">
        <f>MONTH(F439)</f>
        <v>4</v>
      </c>
      <c r="J439" s="6" t="str">
        <f>TEXT(I439*29,"Mmmmmmm")</f>
        <v>abril</v>
      </c>
      <c r="K439" s="5">
        <v>99234</v>
      </c>
      <c r="L439" s="3">
        <v>8326.25</v>
      </c>
      <c r="M439" s="3">
        <v>2018000174</v>
      </c>
      <c r="N439" s="3" t="s">
        <v>14</v>
      </c>
      <c r="O439" s="11" t="s">
        <v>10</v>
      </c>
      <c r="P439" s="11" t="s">
        <v>11</v>
      </c>
    </row>
    <row r="440" spans="1:16" ht="24" hidden="1" x14ac:dyDescent="0.25">
      <c r="A440" s="3" t="s">
        <v>22</v>
      </c>
      <c r="B440" s="12">
        <v>5842757000146</v>
      </c>
      <c r="C440" s="13" t="s">
        <v>442</v>
      </c>
      <c r="D440" s="3" t="s">
        <v>440</v>
      </c>
      <c r="E440" s="7">
        <v>43524</v>
      </c>
      <c r="F440" s="7">
        <v>43561</v>
      </c>
      <c r="G440" s="7">
        <v>43926</v>
      </c>
      <c r="H440" s="6">
        <f>YEAR(F440)</f>
        <v>2019</v>
      </c>
      <c r="I440" s="4">
        <f>MONTH(F440)</f>
        <v>4</v>
      </c>
      <c r="J440" s="6" t="str">
        <f>TEXT(I440*29,"Mmmmmmm")</f>
        <v>abril</v>
      </c>
      <c r="K440" s="5">
        <v>17820</v>
      </c>
      <c r="L440" s="3">
        <v>1485</v>
      </c>
      <c r="M440" s="3">
        <v>2018001144</v>
      </c>
      <c r="N440" s="3" t="s">
        <v>14</v>
      </c>
      <c r="O440" s="11" t="s">
        <v>10</v>
      </c>
      <c r="P440" s="11" t="s">
        <v>11</v>
      </c>
    </row>
    <row r="441" spans="1:16" ht="24" hidden="1" x14ac:dyDescent="0.25">
      <c r="A441" s="3" t="s">
        <v>143</v>
      </c>
      <c r="B441" s="12">
        <v>4806169000194</v>
      </c>
      <c r="C441" s="13" t="s">
        <v>451</v>
      </c>
      <c r="D441" s="3" t="s">
        <v>450</v>
      </c>
      <c r="E441" s="7">
        <f>F441</f>
        <v>43578</v>
      </c>
      <c r="F441" s="7">
        <v>43578</v>
      </c>
      <c r="G441" s="7">
        <v>43608</v>
      </c>
      <c r="H441" s="6">
        <f>YEAR(F441)</f>
        <v>2019</v>
      </c>
      <c r="I441" s="4">
        <f>MONTH(F441)</f>
        <v>4</v>
      </c>
      <c r="J441" s="6" t="str">
        <f>TEXT(I441*29,"Mmmmmmm")</f>
        <v>abril</v>
      </c>
      <c r="K441" s="5">
        <v>7872.25</v>
      </c>
      <c r="L441" s="3">
        <v>0</v>
      </c>
      <c r="M441" s="3">
        <v>2018001214</v>
      </c>
      <c r="N441" s="3" t="s">
        <v>14</v>
      </c>
      <c r="O441" s="11" t="s">
        <v>4</v>
      </c>
      <c r="P441" s="11" t="s">
        <v>15</v>
      </c>
    </row>
    <row r="442" spans="1:16" ht="24" hidden="1" x14ac:dyDescent="0.25">
      <c r="A442" s="3" t="s">
        <v>295</v>
      </c>
      <c r="B442" s="12">
        <v>17252491000160</v>
      </c>
      <c r="C442" s="13" t="s">
        <v>465</v>
      </c>
      <c r="D442" s="3" t="s">
        <v>296</v>
      </c>
      <c r="E442" s="7">
        <f>F442</f>
        <v>43580</v>
      </c>
      <c r="F442" s="7">
        <v>43580</v>
      </c>
      <c r="G442" s="7">
        <v>44324</v>
      </c>
      <c r="H442" s="6">
        <f>YEAR(F442)</f>
        <v>2019</v>
      </c>
      <c r="I442" s="4">
        <f>MONTH(F442)</f>
        <v>4</v>
      </c>
      <c r="J442" s="6" t="str">
        <f>TEXT(I442*29,"Mmmmmmm")</f>
        <v>abril</v>
      </c>
      <c r="K442" s="5">
        <v>-672</v>
      </c>
      <c r="L442" s="3">
        <v>0</v>
      </c>
      <c r="M442" s="3">
        <v>2017003496</v>
      </c>
      <c r="N442" s="3" t="s">
        <v>14</v>
      </c>
      <c r="O442" s="11" t="s">
        <v>4</v>
      </c>
      <c r="P442" s="11" t="s">
        <v>15</v>
      </c>
    </row>
    <row r="443" spans="1:16" ht="24" hidden="1" x14ac:dyDescent="0.25">
      <c r="A443" s="3" t="s">
        <v>192</v>
      </c>
      <c r="B443" s="12">
        <v>15663333000178</v>
      </c>
      <c r="C443" s="13" t="s">
        <v>469</v>
      </c>
      <c r="D443" s="3" t="s">
        <v>467</v>
      </c>
      <c r="E443" s="7">
        <f>F443</f>
        <v>43562</v>
      </c>
      <c r="F443" s="7">
        <v>43562</v>
      </c>
      <c r="G443" s="7">
        <v>43927</v>
      </c>
      <c r="H443" s="6">
        <f>YEAR(F443)</f>
        <v>2019</v>
      </c>
      <c r="I443" s="4">
        <f>MONTH(F443)</f>
        <v>4</v>
      </c>
      <c r="J443" s="6" t="str">
        <f>TEXT(I443*29,"Mmmmmmm")</f>
        <v>abril</v>
      </c>
      <c r="K443" s="5">
        <v>18505</v>
      </c>
      <c r="L443" s="3">
        <v>1542.08</v>
      </c>
      <c r="M443" s="3">
        <v>2017001514</v>
      </c>
      <c r="N443" s="3" t="s">
        <v>14</v>
      </c>
      <c r="O443" s="11" t="s">
        <v>12</v>
      </c>
      <c r="P443" s="11" t="s">
        <v>15</v>
      </c>
    </row>
    <row r="444" spans="1:16" ht="24" hidden="1" x14ac:dyDescent="0.25">
      <c r="A444" s="3" t="s">
        <v>529</v>
      </c>
      <c r="B444" s="12">
        <v>7387471000143</v>
      </c>
      <c r="C444" s="13" t="s">
        <v>554</v>
      </c>
      <c r="D444" s="3" t="s">
        <v>552</v>
      </c>
      <c r="E444" s="7">
        <v>43475</v>
      </c>
      <c r="F444" s="7">
        <v>43579</v>
      </c>
      <c r="G444" s="7">
        <v>43944</v>
      </c>
      <c r="H444" s="6">
        <f>YEAR(F444)</f>
        <v>2019</v>
      </c>
      <c r="I444" s="4">
        <f>MONTH(F444)</f>
        <v>4</v>
      </c>
      <c r="J444" s="6" t="str">
        <f>TEXT(I444*29,"Mmmmmmm")</f>
        <v>abril</v>
      </c>
      <c r="K444" s="5">
        <v>292800</v>
      </c>
      <c r="L444" s="3">
        <v>24400</v>
      </c>
      <c r="M444" s="3">
        <v>2018000707</v>
      </c>
      <c r="N444" s="3" t="s">
        <v>14</v>
      </c>
      <c r="O444" s="11" t="s">
        <v>12</v>
      </c>
      <c r="P444" s="11" t="s">
        <v>11</v>
      </c>
    </row>
    <row r="445" spans="1:16" ht="24" hidden="1" x14ac:dyDescent="0.25">
      <c r="A445" s="3" t="s">
        <v>578</v>
      </c>
      <c r="B445" s="12">
        <v>2323120000236</v>
      </c>
      <c r="C445" s="13" t="s">
        <v>581</v>
      </c>
      <c r="D445" s="3" t="s">
        <v>579</v>
      </c>
      <c r="E445" s="7">
        <f>F445</f>
        <v>43573</v>
      </c>
      <c r="F445" s="7">
        <v>43573</v>
      </c>
      <c r="G445" s="7">
        <v>43938</v>
      </c>
      <c r="H445" s="6">
        <f>YEAR(F445)</f>
        <v>2019</v>
      </c>
      <c r="I445" s="4">
        <f>MONTH(F445)</f>
        <v>4</v>
      </c>
      <c r="J445" s="6" t="str">
        <f>TEXT(I445*29,"Mmmmmmm")</f>
        <v>abril</v>
      </c>
      <c r="K445" s="5">
        <v>150850</v>
      </c>
      <c r="L445" s="3">
        <v>12570.33</v>
      </c>
      <c r="M445" s="3">
        <v>2018001325</v>
      </c>
      <c r="N445" s="3" t="s">
        <v>14</v>
      </c>
      <c r="O445" s="11" t="s">
        <v>10</v>
      </c>
      <c r="P445" s="11" t="s">
        <v>15</v>
      </c>
    </row>
    <row r="446" spans="1:16" ht="24" hidden="1" x14ac:dyDescent="0.25">
      <c r="A446" s="3" t="s">
        <v>95</v>
      </c>
      <c r="B446" s="12">
        <v>42516278000166</v>
      </c>
      <c r="C446" s="13" t="s">
        <v>899</v>
      </c>
      <c r="D446" s="3" t="s">
        <v>807</v>
      </c>
      <c r="E446" s="7">
        <f>F446</f>
        <v>43556</v>
      </c>
      <c r="F446" s="7">
        <v>43556</v>
      </c>
      <c r="G446" s="7">
        <v>43921</v>
      </c>
      <c r="H446" s="6">
        <f>YEAR(F446)</f>
        <v>2019</v>
      </c>
      <c r="I446" s="4">
        <f>MONTH(F446)</f>
        <v>4</v>
      </c>
      <c r="J446" s="6" t="str">
        <f>TEXT(I446*29,"Mmmmmmm")</f>
        <v>abril</v>
      </c>
      <c r="K446" s="5">
        <v>17568</v>
      </c>
      <c r="L446" s="3">
        <v>1464</v>
      </c>
      <c r="M446" s="3">
        <v>20190007840</v>
      </c>
      <c r="N446" s="3" t="s">
        <v>14</v>
      </c>
      <c r="O446" s="11" t="s">
        <v>12</v>
      </c>
      <c r="P446" s="11" t="s">
        <v>48</v>
      </c>
    </row>
    <row r="447" spans="1:16" ht="24" hidden="1" x14ac:dyDescent="0.25">
      <c r="A447" s="3" t="s">
        <v>95</v>
      </c>
      <c r="B447" s="12">
        <v>42516278000166</v>
      </c>
      <c r="C447" s="13" t="s">
        <v>900</v>
      </c>
      <c r="D447" s="3" t="s">
        <v>807</v>
      </c>
      <c r="E447" s="7">
        <f>F447</f>
        <v>43556</v>
      </c>
      <c r="F447" s="7">
        <v>43556</v>
      </c>
      <c r="G447" s="7">
        <v>43921</v>
      </c>
      <c r="H447" s="6">
        <f>YEAR(F447)</f>
        <v>2019</v>
      </c>
      <c r="I447" s="4">
        <f>MONTH(F447)</f>
        <v>4</v>
      </c>
      <c r="J447" s="6" t="str">
        <f>TEXT(I447*29,"Mmmmmmm")</f>
        <v>abril</v>
      </c>
      <c r="K447" s="5">
        <v>17568</v>
      </c>
      <c r="L447" s="3">
        <v>1464</v>
      </c>
      <c r="M447" s="3">
        <v>2019000750</v>
      </c>
      <c r="N447" s="3" t="s">
        <v>14</v>
      </c>
      <c r="O447" s="11" t="s">
        <v>12</v>
      </c>
      <c r="P447" s="11" t="s">
        <v>15</v>
      </c>
    </row>
    <row r="448" spans="1:16" ht="36" hidden="1" x14ac:dyDescent="0.25">
      <c r="A448" s="11" t="s">
        <v>903</v>
      </c>
      <c r="B448" s="12">
        <v>9277832000124</v>
      </c>
      <c r="C448" s="13">
        <v>19936</v>
      </c>
      <c r="D448" s="11" t="s">
        <v>904</v>
      </c>
      <c r="E448" s="7">
        <f>F448</f>
        <v>43567</v>
      </c>
      <c r="F448" s="7">
        <v>43567</v>
      </c>
      <c r="G448" s="7">
        <v>43598</v>
      </c>
      <c r="H448" s="6">
        <f>YEAR(F448)</f>
        <v>2019</v>
      </c>
      <c r="I448" s="4">
        <f>MONTH(F448)</f>
        <v>4</v>
      </c>
      <c r="J448" s="6" t="str">
        <f>TEXT(I448*29,"Mmmmmmm")</f>
        <v>abril</v>
      </c>
      <c r="K448" s="5">
        <v>141403</v>
      </c>
      <c r="L448" s="11">
        <v>0</v>
      </c>
      <c r="M448" s="11">
        <v>2019000813</v>
      </c>
      <c r="N448" s="11" t="s">
        <v>756</v>
      </c>
      <c r="O448" s="11" t="s">
        <v>12</v>
      </c>
      <c r="P448" s="11" t="s">
        <v>15</v>
      </c>
    </row>
    <row r="449" spans="1:16" ht="48" hidden="1" x14ac:dyDescent="0.25">
      <c r="A449" s="11" t="s">
        <v>320</v>
      </c>
      <c r="B449" s="12">
        <v>26927855000156</v>
      </c>
      <c r="C449" s="13" t="s">
        <v>907</v>
      </c>
      <c r="D449" s="11" t="s">
        <v>908</v>
      </c>
      <c r="E449" s="7">
        <f>F449</f>
        <v>43557</v>
      </c>
      <c r="F449" s="7">
        <v>43557</v>
      </c>
      <c r="G449" s="7">
        <v>43922</v>
      </c>
      <c r="H449" s="6">
        <f>YEAR(F449)</f>
        <v>2019</v>
      </c>
      <c r="I449" s="4">
        <f>MONTH(F449)</f>
        <v>4</v>
      </c>
      <c r="J449" s="6" t="str">
        <f>TEXT(I449*29,"Mmmmmmm")</f>
        <v>abril</v>
      </c>
      <c r="K449" s="5">
        <v>25000</v>
      </c>
      <c r="L449" s="11">
        <v>2083.33</v>
      </c>
      <c r="M449" s="11">
        <v>2019001224</v>
      </c>
      <c r="N449" s="11" t="s">
        <v>756</v>
      </c>
      <c r="O449" s="11" t="s">
        <v>12</v>
      </c>
      <c r="P449" s="11" t="s">
        <v>15</v>
      </c>
    </row>
    <row r="450" spans="1:16" ht="24" hidden="1" x14ac:dyDescent="0.25">
      <c r="A450" s="3" t="s">
        <v>915</v>
      </c>
      <c r="B450" s="12">
        <v>16851106000139</v>
      </c>
      <c r="C450" s="13" t="s">
        <v>916</v>
      </c>
      <c r="D450" s="3" t="s">
        <v>917</v>
      </c>
      <c r="E450" s="7">
        <f>F450</f>
        <v>43560</v>
      </c>
      <c r="F450" s="7">
        <v>43560</v>
      </c>
      <c r="G450" s="7">
        <v>43925</v>
      </c>
      <c r="H450" s="6">
        <f>YEAR(F450)</f>
        <v>2019</v>
      </c>
      <c r="I450" s="4">
        <f>MONTH(F450)</f>
        <v>4</v>
      </c>
      <c r="J450" s="6" t="str">
        <f>TEXT(I450*29,"Mmmmmmm")</f>
        <v>abril</v>
      </c>
      <c r="K450" s="5">
        <v>11856.5</v>
      </c>
      <c r="L450" s="3">
        <v>988.04</v>
      </c>
      <c r="M450" s="3">
        <v>2018005929</v>
      </c>
      <c r="N450" s="3" t="s">
        <v>14</v>
      </c>
      <c r="O450" s="11" t="s">
        <v>10</v>
      </c>
      <c r="P450" s="11" t="s">
        <v>48</v>
      </c>
    </row>
    <row r="451" spans="1:16" ht="24" hidden="1" x14ac:dyDescent="0.25">
      <c r="A451" s="11" t="s">
        <v>919</v>
      </c>
      <c r="B451" s="12">
        <v>11032188000176</v>
      </c>
      <c r="C451" s="13" t="s">
        <v>920</v>
      </c>
      <c r="D451" s="11" t="s">
        <v>921</v>
      </c>
      <c r="E451" s="7">
        <v>43558</v>
      </c>
      <c r="F451" s="7">
        <v>43558</v>
      </c>
      <c r="G451" s="7">
        <v>43923</v>
      </c>
      <c r="H451" s="6">
        <f>YEAR(F451)</f>
        <v>2019</v>
      </c>
      <c r="I451" s="4">
        <f>MONTH(F451)</f>
        <v>4</v>
      </c>
      <c r="J451" s="6" t="str">
        <f>TEXT(I451*29,"Mmmmmmm")</f>
        <v>abril</v>
      </c>
      <c r="K451" s="5">
        <v>123168</v>
      </c>
      <c r="L451" s="11">
        <v>10264</v>
      </c>
      <c r="M451" s="11" t="s">
        <v>922</v>
      </c>
      <c r="N451" s="11" t="s">
        <v>756</v>
      </c>
      <c r="O451" s="11" t="s">
        <v>10</v>
      </c>
      <c r="P451" s="11" t="s">
        <v>11</v>
      </c>
    </row>
    <row r="452" spans="1:16" ht="24" hidden="1" x14ac:dyDescent="0.25">
      <c r="A452" s="11" t="s">
        <v>927</v>
      </c>
      <c r="B452" s="12">
        <v>1765254000163</v>
      </c>
      <c r="C452" s="13" t="s">
        <v>928</v>
      </c>
      <c r="D452" s="11" t="s">
        <v>929</v>
      </c>
      <c r="E452" s="7">
        <f>F452</f>
        <v>43558</v>
      </c>
      <c r="F452" s="7">
        <v>43558</v>
      </c>
      <c r="G452" s="7">
        <v>43923</v>
      </c>
      <c r="H452" s="6">
        <f>YEAR(F452)</f>
        <v>2019</v>
      </c>
      <c r="I452" s="4">
        <f>MONTH(F452)</f>
        <v>4</v>
      </c>
      <c r="J452" s="6" t="str">
        <f>TEXT(I452*29,"Mmmmmmm")</f>
        <v>abril</v>
      </c>
      <c r="K452" s="5">
        <v>65460</v>
      </c>
      <c r="L452" s="11">
        <v>5455</v>
      </c>
      <c r="M452" s="11">
        <v>2019000860</v>
      </c>
      <c r="N452" s="11" t="s">
        <v>756</v>
      </c>
      <c r="O452" s="11" t="s">
        <v>10</v>
      </c>
      <c r="P452" s="11" t="s">
        <v>15</v>
      </c>
    </row>
    <row r="453" spans="1:16" ht="24" hidden="1" x14ac:dyDescent="0.25">
      <c r="A453" s="11" t="s">
        <v>927</v>
      </c>
      <c r="B453" s="12">
        <v>1765254000163</v>
      </c>
      <c r="C453" s="13" t="s">
        <v>930</v>
      </c>
      <c r="D453" s="11" t="s">
        <v>929</v>
      </c>
      <c r="E453" s="7">
        <f>F453</f>
        <v>43558</v>
      </c>
      <c r="F453" s="7">
        <v>43558</v>
      </c>
      <c r="G453" s="7">
        <v>43923</v>
      </c>
      <c r="H453" s="6">
        <f>YEAR(F453)</f>
        <v>2019</v>
      </c>
      <c r="I453" s="4">
        <f>MONTH(F453)</f>
        <v>4</v>
      </c>
      <c r="J453" s="6" t="str">
        <f>TEXT(I453*29,"Mmmmmmm")</f>
        <v>abril</v>
      </c>
      <c r="K453" s="5">
        <v>9450</v>
      </c>
      <c r="L453" s="11">
        <v>0</v>
      </c>
      <c r="M453" s="11">
        <v>2019000860</v>
      </c>
      <c r="N453" s="11" t="s">
        <v>756</v>
      </c>
      <c r="O453" s="11" t="s">
        <v>4</v>
      </c>
      <c r="P453" s="11" t="s">
        <v>15</v>
      </c>
    </row>
    <row r="454" spans="1:16" ht="24" hidden="1" x14ac:dyDescent="0.25">
      <c r="A454" s="3" t="s">
        <v>293</v>
      </c>
      <c r="B454" s="12">
        <v>20872584000100</v>
      </c>
      <c r="C454" s="13">
        <v>19932</v>
      </c>
      <c r="D454" s="3" t="s">
        <v>933</v>
      </c>
      <c r="E454" s="7">
        <f>F454</f>
        <v>43565</v>
      </c>
      <c r="F454" s="7">
        <v>43565</v>
      </c>
      <c r="G454" s="7">
        <v>43930</v>
      </c>
      <c r="H454" s="6">
        <f>YEAR(F454)</f>
        <v>2019</v>
      </c>
      <c r="I454" s="4">
        <f>MONTH(F454)</f>
        <v>4</v>
      </c>
      <c r="J454" s="6" t="str">
        <f>TEXT(I454*29,"Mmmmmmm")</f>
        <v>abril</v>
      </c>
      <c r="K454" s="5">
        <v>10375</v>
      </c>
      <c r="L454" s="3">
        <v>0</v>
      </c>
      <c r="M454" s="3">
        <v>2019001181</v>
      </c>
      <c r="N454" s="3" t="s">
        <v>14</v>
      </c>
      <c r="O454" s="11" t="s">
        <v>10</v>
      </c>
      <c r="P454" s="11" t="s">
        <v>15</v>
      </c>
    </row>
    <row r="455" spans="1:16" ht="24" hidden="1" x14ac:dyDescent="0.25">
      <c r="A455" s="3" t="s">
        <v>421</v>
      </c>
      <c r="B455" s="12">
        <v>87389086000174</v>
      </c>
      <c r="C455" s="13" t="s">
        <v>934</v>
      </c>
      <c r="D455" s="3" t="s">
        <v>935</v>
      </c>
      <c r="E455" s="7">
        <v>43574</v>
      </c>
      <c r="F455" s="7">
        <v>43574</v>
      </c>
      <c r="G455" s="7">
        <v>43939</v>
      </c>
      <c r="H455" s="6">
        <f>YEAR(F455)</f>
        <v>2019</v>
      </c>
      <c r="I455" s="4">
        <f>MONTH(F455)</f>
        <v>4</v>
      </c>
      <c r="J455" s="6" t="str">
        <f>TEXT(I455*29,"Mmmmmmm")</f>
        <v>abril</v>
      </c>
      <c r="K455" s="5">
        <v>14320.8</v>
      </c>
      <c r="L455" s="3">
        <v>1193.4000000000001</v>
      </c>
      <c r="M455" s="3" t="s">
        <v>936</v>
      </c>
      <c r="N455" s="3" t="s">
        <v>14</v>
      </c>
      <c r="O455" s="11" t="s">
        <v>12</v>
      </c>
      <c r="P455" s="11" t="s">
        <v>11</v>
      </c>
    </row>
    <row r="456" spans="1:16" ht="24" hidden="1" x14ac:dyDescent="0.25">
      <c r="A456" s="3" t="s">
        <v>397</v>
      </c>
      <c r="B456" s="12">
        <v>15193963000126</v>
      </c>
      <c r="C456" s="13" t="s">
        <v>957</v>
      </c>
      <c r="D456" s="3" t="s">
        <v>958</v>
      </c>
      <c r="E456" s="7">
        <f>F456</f>
        <v>43584</v>
      </c>
      <c r="F456" s="7">
        <v>43584</v>
      </c>
      <c r="G456" s="7">
        <v>43949</v>
      </c>
      <c r="H456" s="6">
        <f>YEAR(F456)</f>
        <v>2019</v>
      </c>
      <c r="I456" s="4">
        <f>MONTH(F456)</f>
        <v>4</v>
      </c>
      <c r="J456" s="6" t="str">
        <f>TEXT(I456*29,"Mmmmmmm")</f>
        <v>abril</v>
      </c>
      <c r="K456" s="5">
        <v>22064</v>
      </c>
      <c r="L456" s="3">
        <v>1838.66</v>
      </c>
      <c r="M456" s="3">
        <v>2019001036</v>
      </c>
      <c r="N456" s="3" t="s">
        <v>14</v>
      </c>
      <c r="O456" s="11" t="s">
        <v>12</v>
      </c>
      <c r="P456" s="11" t="s">
        <v>15</v>
      </c>
    </row>
    <row r="457" spans="1:16" hidden="1" x14ac:dyDescent="0.25">
      <c r="A457" s="11" t="s">
        <v>216</v>
      </c>
      <c r="B457" s="12">
        <v>905760000148</v>
      </c>
      <c r="C457" s="13" t="s">
        <v>960</v>
      </c>
      <c r="D457" s="11" t="s">
        <v>961</v>
      </c>
      <c r="E457" s="7">
        <f>F457</f>
        <v>43559</v>
      </c>
      <c r="F457" s="7">
        <v>43559</v>
      </c>
      <c r="G457" s="7">
        <v>43924</v>
      </c>
      <c r="H457" s="6">
        <f>YEAR(F457)</f>
        <v>2019</v>
      </c>
      <c r="I457" s="4">
        <f>MONTH(F457)</f>
        <v>4</v>
      </c>
      <c r="J457" s="6" t="str">
        <f>TEXT(I457*29,"Mmmmmmm")</f>
        <v>abril</v>
      </c>
      <c r="K457" s="5">
        <v>110935.75</v>
      </c>
      <c r="L457" s="11">
        <v>9244.64</v>
      </c>
      <c r="M457" s="11">
        <v>2018005929</v>
      </c>
      <c r="N457" s="11" t="s">
        <v>756</v>
      </c>
      <c r="O457" s="11" t="s">
        <v>12</v>
      </c>
      <c r="P457" s="11" t="s">
        <v>15</v>
      </c>
    </row>
    <row r="458" spans="1:16" ht="24" hidden="1" x14ac:dyDescent="0.25">
      <c r="A458" s="11" t="s">
        <v>217</v>
      </c>
      <c r="B458" s="12">
        <v>6338087000198</v>
      </c>
      <c r="C458" s="13" t="s">
        <v>962</v>
      </c>
      <c r="D458" s="11" t="s">
        <v>963</v>
      </c>
      <c r="E458" s="7">
        <f>F458</f>
        <v>43559</v>
      </c>
      <c r="F458" s="7">
        <v>43559</v>
      </c>
      <c r="G458" s="7">
        <v>43924</v>
      </c>
      <c r="H458" s="6">
        <f>YEAR(F458)</f>
        <v>2019</v>
      </c>
      <c r="I458" s="4">
        <f>MONTH(F458)</f>
        <v>4</v>
      </c>
      <c r="J458" s="6" t="str">
        <f>TEXT(I458*29,"Mmmmmmm")</f>
        <v>abril</v>
      </c>
      <c r="K458" s="5">
        <v>9459.7999999999993</v>
      </c>
      <c r="L458" s="11">
        <v>788.13</v>
      </c>
      <c r="M458" s="11">
        <v>2018005929</v>
      </c>
      <c r="N458" s="11" t="s">
        <v>756</v>
      </c>
      <c r="O458" s="11" t="s">
        <v>12</v>
      </c>
      <c r="P458" s="11" t="s">
        <v>15</v>
      </c>
    </row>
    <row r="459" spans="1:16" hidden="1" x14ac:dyDescent="0.25">
      <c r="A459" s="3" t="s">
        <v>727</v>
      </c>
      <c r="B459" s="12">
        <v>10492871000123</v>
      </c>
      <c r="C459" s="13" t="s">
        <v>967</v>
      </c>
      <c r="D459" s="3" t="s">
        <v>968</v>
      </c>
      <c r="E459" s="7">
        <f>F459</f>
        <v>43581</v>
      </c>
      <c r="F459" s="7">
        <v>43581</v>
      </c>
      <c r="G459" s="7">
        <v>43946</v>
      </c>
      <c r="H459" s="6">
        <f>YEAR(F459)</f>
        <v>2019</v>
      </c>
      <c r="I459" s="4">
        <f>MONTH(F459)</f>
        <v>4</v>
      </c>
      <c r="J459" s="6" t="str">
        <f>TEXT(I459*29,"Mmmmmmm")</f>
        <v>abril</v>
      </c>
      <c r="K459" s="5">
        <v>17560</v>
      </c>
      <c r="L459" s="3">
        <v>1463.33</v>
      </c>
      <c r="M459" s="3">
        <v>2019001634</v>
      </c>
      <c r="N459" s="3" t="s">
        <v>14</v>
      </c>
      <c r="O459" s="11" t="s">
        <v>10</v>
      </c>
      <c r="P459" s="11" t="s">
        <v>15</v>
      </c>
    </row>
    <row r="460" spans="1:16" hidden="1" x14ac:dyDescent="0.25">
      <c r="A460" s="3" t="s">
        <v>727</v>
      </c>
      <c r="B460" s="12">
        <v>10492871000123</v>
      </c>
      <c r="C460" s="13" t="s">
        <v>969</v>
      </c>
      <c r="D460" s="3" t="s">
        <v>968</v>
      </c>
      <c r="E460" s="7">
        <f>F460</f>
        <v>43581</v>
      </c>
      <c r="F460" s="7">
        <v>43581</v>
      </c>
      <c r="G460" s="7">
        <v>43946</v>
      </c>
      <c r="H460" s="6">
        <f>YEAR(F460)</f>
        <v>2019</v>
      </c>
      <c r="I460" s="4">
        <f>MONTH(F460)</f>
        <v>4</v>
      </c>
      <c r="J460" s="6" t="str">
        <f>TEXT(I460*29,"Mmmmmmm")</f>
        <v>abril</v>
      </c>
      <c r="K460" s="5">
        <v>4390</v>
      </c>
      <c r="L460" s="3">
        <v>1097.5</v>
      </c>
      <c r="M460" s="3">
        <v>2019001634</v>
      </c>
      <c r="N460" s="3" t="s">
        <v>14</v>
      </c>
      <c r="O460" s="11" t="s">
        <v>10</v>
      </c>
      <c r="P460" s="11" t="s">
        <v>15</v>
      </c>
    </row>
    <row r="461" spans="1:16" ht="24" hidden="1" x14ac:dyDescent="0.25">
      <c r="A461" s="3" t="s">
        <v>499</v>
      </c>
      <c r="B461" s="12">
        <v>90108283000182</v>
      </c>
      <c r="C461" s="13" t="s">
        <v>971</v>
      </c>
      <c r="D461" s="3" t="s">
        <v>972</v>
      </c>
      <c r="E461" s="7">
        <v>43577</v>
      </c>
      <c r="F461" s="7">
        <v>43577</v>
      </c>
      <c r="G461" s="7">
        <v>43942</v>
      </c>
      <c r="H461" s="6">
        <f>YEAR(F461)</f>
        <v>2019</v>
      </c>
      <c r="I461" s="4">
        <f>MONTH(F461)</f>
        <v>4</v>
      </c>
      <c r="J461" s="6" t="str">
        <f>TEXT(I461*29,"Mmmmmmm")</f>
        <v>abril</v>
      </c>
      <c r="K461" s="5">
        <v>129360</v>
      </c>
      <c r="L461" s="3">
        <v>10780</v>
      </c>
      <c r="M461" s="3" t="s">
        <v>973</v>
      </c>
      <c r="N461" s="3" t="s">
        <v>14</v>
      </c>
      <c r="O461" s="11" t="s">
        <v>12</v>
      </c>
      <c r="P461" s="11" t="s">
        <v>11</v>
      </c>
    </row>
    <row r="462" spans="1:16" hidden="1" x14ac:dyDescent="0.25">
      <c r="A462" s="11" t="s">
        <v>446</v>
      </c>
      <c r="B462" s="12">
        <v>740696000192</v>
      </c>
      <c r="C462" s="13" t="s">
        <v>982</v>
      </c>
      <c r="D462" s="11" t="s">
        <v>983</v>
      </c>
      <c r="E462" s="7">
        <f>F462</f>
        <v>43577</v>
      </c>
      <c r="F462" s="7">
        <v>43577</v>
      </c>
      <c r="G462" s="7">
        <v>43942</v>
      </c>
      <c r="H462" s="6">
        <f>YEAR(F462)</f>
        <v>2019</v>
      </c>
      <c r="I462" s="4">
        <f>MONTH(F462)</f>
        <v>4</v>
      </c>
      <c r="J462" s="6" t="str">
        <f>TEXT(I462*29,"Mmmmmmm")</f>
        <v>abril</v>
      </c>
      <c r="K462" s="5">
        <v>27600</v>
      </c>
      <c r="L462" s="11">
        <v>2300</v>
      </c>
      <c r="M462" s="11">
        <v>2019001389</v>
      </c>
      <c r="N462" s="11" t="s">
        <v>756</v>
      </c>
      <c r="O462" s="11" t="s">
        <v>10</v>
      </c>
      <c r="P462" s="11" t="s">
        <v>15</v>
      </c>
    </row>
    <row r="463" spans="1:16" ht="24" hidden="1" x14ac:dyDescent="0.25">
      <c r="A463" s="11" t="s">
        <v>578</v>
      </c>
      <c r="B463" s="12">
        <v>2323120000236</v>
      </c>
      <c r="C463" s="13" t="s">
        <v>984</v>
      </c>
      <c r="D463" s="11" t="s">
        <v>985</v>
      </c>
      <c r="E463" s="7">
        <f>F463</f>
        <v>43566</v>
      </c>
      <c r="F463" s="7">
        <v>43566</v>
      </c>
      <c r="G463" s="7">
        <v>43931</v>
      </c>
      <c r="H463" s="6">
        <f>YEAR(F463)</f>
        <v>2019</v>
      </c>
      <c r="I463" s="4">
        <f>MONTH(F463)</f>
        <v>4</v>
      </c>
      <c r="J463" s="6" t="str">
        <f>TEXT(I463*29,"Mmmmmmm")</f>
        <v>abril</v>
      </c>
      <c r="K463" s="5">
        <v>746568</v>
      </c>
      <c r="L463" s="11">
        <v>62214</v>
      </c>
      <c r="M463" s="11">
        <v>2018006645</v>
      </c>
      <c r="N463" s="11" t="s">
        <v>756</v>
      </c>
      <c r="O463" s="11" t="s">
        <v>10</v>
      </c>
      <c r="P463" s="11" t="s">
        <v>15</v>
      </c>
    </row>
    <row r="464" spans="1:16" ht="24" hidden="1" x14ac:dyDescent="0.25">
      <c r="A464" s="3" t="s">
        <v>1008</v>
      </c>
      <c r="B464" s="12">
        <v>6273582000166</v>
      </c>
      <c r="C464" s="13" t="s">
        <v>1009</v>
      </c>
      <c r="D464" s="3" t="s">
        <v>1010</v>
      </c>
      <c r="E464" s="7">
        <v>43578</v>
      </c>
      <c r="F464" s="7">
        <v>43578</v>
      </c>
      <c r="G464" s="7">
        <v>43943</v>
      </c>
      <c r="H464" s="6">
        <f>YEAR(F464)</f>
        <v>2019</v>
      </c>
      <c r="I464" s="4">
        <f>MONTH(F464)</f>
        <v>4</v>
      </c>
      <c r="J464" s="6" t="str">
        <f>TEXT(I464*29,"Mmmmmmm")</f>
        <v>abril</v>
      </c>
      <c r="K464" s="5">
        <v>144000</v>
      </c>
      <c r="L464" s="3">
        <v>12000</v>
      </c>
      <c r="M464" s="3" t="s">
        <v>1011</v>
      </c>
      <c r="N464" s="3" t="s">
        <v>14</v>
      </c>
      <c r="O464" s="11" t="s">
        <v>10</v>
      </c>
      <c r="P464" s="11" t="s">
        <v>11</v>
      </c>
    </row>
    <row r="465" spans="1:16" ht="24" hidden="1" x14ac:dyDescent="0.25">
      <c r="A465" s="3" t="s">
        <v>915</v>
      </c>
      <c r="B465" s="12">
        <v>16851106000139</v>
      </c>
      <c r="C465" s="13" t="s">
        <v>1015</v>
      </c>
      <c r="D465" s="3" t="s">
        <v>917</v>
      </c>
      <c r="E465" s="7">
        <f>F465</f>
        <v>43560</v>
      </c>
      <c r="F465" s="7">
        <v>43560</v>
      </c>
      <c r="G465" s="7">
        <v>43924</v>
      </c>
      <c r="H465" s="6">
        <f>YEAR(F465)</f>
        <v>2019</v>
      </c>
      <c r="I465" s="4">
        <f>MONTH(F465)</f>
        <v>4</v>
      </c>
      <c r="J465" s="6" t="str">
        <f>TEXT(I465*29,"Mmmmmmm")</f>
        <v>abril</v>
      </c>
      <c r="K465" s="5">
        <v>11856.5</v>
      </c>
      <c r="L465" s="3">
        <v>988.04</v>
      </c>
      <c r="M465" s="3">
        <v>2019000362</v>
      </c>
      <c r="N465" s="3" t="s">
        <v>14</v>
      </c>
      <c r="O465" s="11" t="s">
        <v>12</v>
      </c>
      <c r="P465" s="11" t="s">
        <v>15</v>
      </c>
    </row>
    <row r="466" spans="1:16" ht="24" hidden="1" x14ac:dyDescent="0.25">
      <c r="A466" s="11" t="s">
        <v>93</v>
      </c>
      <c r="B466" s="12">
        <v>10900635000107</v>
      </c>
      <c r="C466" s="13" t="s">
        <v>1019</v>
      </c>
      <c r="D466" s="11" t="s">
        <v>1020</v>
      </c>
      <c r="E466" s="7">
        <v>43585</v>
      </c>
      <c r="F466" s="7">
        <v>43585</v>
      </c>
      <c r="G466" s="7">
        <v>43950</v>
      </c>
      <c r="H466" s="6">
        <f>YEAR(F466)</f>
        <v>2019</v>
      </c>
      <c r="I466" s="4">
        <f>MONTH(F466)</f>
        <v>4</v>
      </c>
      <c r="J466" s="6" t="str">
        <f>TEXT(I466*29,"Mmmmmmm")</f>
        <v>abril</v>
      </c>
      <c r="K466" s="5">
        <v>36807.360000000001</v>
      </c>
      <c r="L466" s="11">
        <v>3067.28</v>
      </c>
      <c r="M466" s="11" t="s">
        <v>1021</v>
      </c>
      <c r="N466" s="11" t="s">
        <v>756</v>
      </c>
      <c r="O466" s="11" t="s">
        <v>12</v>
      </c>
      <c r="P466" s="11" t="s">
        <v>11</v>
      </c>
    </row>
    <row r="467" spans="1:16" ht="24" hidden="1" x14ac:dyDescent="0.25">
      <c r="A467" s="11" t="s">
        <v>181</v>
      </c>
      <c r="B467" s="12">
        <v>10239749000140</v>
      </c>
      <c r="C467" s="13" t="s">
        <v>1052</v>
      </c>
      <c r="D467" s="11" t="s">
        <v>1053</v>
      </c>
      <c r="E467" s="7">
        <f>F467</f>
        <v>43571</v>
      </c>
      <c r="F467" s="7">
        <v>43571</v>
      </c>
      <c r="G467" s="7">
        <v>43936</v>
      </c>
      <c r="H467" s="6">
        <f>YEAR(F467)</f>
        <v>2019</v>
      </c>
      <c r="I467" s="4">
        <f>MONTH(F467)</f>
        <v>4</v>
      </c>
      <c r="J467" s="6" t="str">
        <f>TEXT(I467*29,"Mmmmmmm")</f>
        <v>abril</v>
      </c>
      <c r="K467" s="5">
        <v>18618</v>
      </c>
      <c r="L467" s="11">
        <v>1551.5</v>
      </c>
      <c r="M467" s="11">
        <v>2019001137</v>
      </c>
      <c r="N467" s="11" t="s">
        <v>756</v>
      </c>
      <c r="O467" s="11" t="s">
        <v>12</v>
      </c>
      <c r="P467" s="11" t="s">
        <v>15</v>
      </c>
    </row>
    <row r="468" spans="1:16" ht="24" hidden="1" x14ac:dyDescent="0.25">
      <c r="A468" s="3" t="s">
        <v>1055</v>
      </c>
      <c r="B468" s="12">
        <v>3520902000147</v>
      </c>
      <c r="C468" s="13" t="s">
        <v>1056</v>
      </c>
      <c r="D468" s="3" t="s">
        <v>1057</v>
      </c>
      <c r="E468" s="7">
        <v>43557</v>
      </c>
      <c r="F468" s="7">
        <v>43557</v>
      </c>
      <c r="G468" s="7">
        <v>43922</v>
      </c>
      <c r="H468" s="6">
        <f>YEAR(F468)</f>
        <v>2019</v>
      </c>
      <c r="I468" s="4">
        <f>MONTH(F468)</f>
        <v>4</v>
      </c>
      <c r="J468" s="6" t="str">
        <f>TEXT(I468*29,"Mmmmmmm")</f>
        <v>abril</v>
      </c>
      <c r="K468" s="5">
        <v>80000</v>
      </c>
      <c r="L468" s="3">
        <v>6666.66</v>
      </c>
      <c r="M468" s="3" t="s">
        <v>1058</v>
      </c>
      <c r="N468" s="3" t="s">
        <v>14</v>
      </c>
      <c r="O468" s="11" t="s">
        <v>12</v>
      </c>
      <c r="P468" s="11" t="s">
        <v>11</v>
      </c>
    </row>
    <row r="469" spans="1:16" ht="24" hidden="1" x14ac:dyDescent="0.25">
      <c r="A469" s="11" t="s">
        <v>1055</v>
      </c>
      <c r="B469" s="12">
        <v>3520902000147</v>
      </c>
      <c r="C469" s="13" t="s">
        <v>1062</v>
      </c>
      <c r="D469" s="11" t="s">
        <v>1063</v>
      </c>
      <c r="E469" s="7">
        <v>43557</v>
      </c>
      <c r="F469" s="7">
        <v>43557</v>
      </c>
      <c r="G469" s="7">
        <v>43922</v>
      </c>
      <c r="H469" s="6">
        <f>YEAR(F469)</f>
        <v>2019</v>
      </c>
      <c r="I469" s="4">
        <f>MONTH(F469)</f>
        <v>4</v>
      </c>
      <c r="J469" s="6" t="str">
        <f>TEXT(I469*29,"Mmmmmmm")</f>
        <v>abril</v>
      </c>
      <c r="K469" s="5">
        <v>80000</v>
      </c>
      <c r="L469" s="11">
        <v>6666.66</v>
      </c>
      <c r="M469" s="11" t="s">
        <v>1064</v>
      </c>
      <c r="N469" s="11" t="s">
        <v>756</v>
      </c>
      <c r="O469" s="11" t="s">
        <v>12</v>
      </c>
      <c r="P469" s="11" t="s">
        <v>11</v>
      </c>
    </row>
    <row r="470" spans="1:16" hidden="1" x14ac:dyDescent="0.25">
      <c r="A470" s="11" t="s">
        <v>98</v>
      </c>
      <c r="B470" s="12">
        <v>17296622000101</v>
      </c>
      <c r="C470" s="13" t="s">
        <v>1079</v>
      </c>
      <c r="D470" s="11" t="s">
        <v>1080</v>
      </c>
      <c r="E470" s="7">
        <f>F470</f>
        <v>43581</v>
      </c>
      <c r="F470" s="7">
        <v>43581</v>
      </c>
      <c r="G470" s="7">
        <v>43946</v>
      </c>
      <c r="H470" s="6">
        <f>YEAR(F470)</f>
        <v>2019</v>
      </c>
      <c r="I470" s="4">
        <f>MONTH(F470)</f>
        <v>4</v>
      </c>
      <c r="J470" s="6" t="str">
        <f>TEXT(I470*29,"Mmmmmmm")</f>
        <v>abril</v>
      </c>
      <c r="K470" s="5">
        <v>25300</v>
      </c>
      <c r="L470" s="11">
        <v>2018.33</v>
      </c>
      <c r="M470" s="11">
        <v>2018005865</v>
      </c>
      <c r="N470" s="11" t="s">
        <v>756</v>
      </c>
      <c r="O470" s="11" t="s">
        <v>12</v>
      </c>
      <c r="P470" s="11" t="s">
        <v>15</v>
      </c>
    </row>
    <row r="471" spans="1:16" ht="36" hidden="1" x14ac:dyDescent="0.25">
      <c r="A471" s="11" t="s">
        <v>295</v>
      </c>
      <c r="B471" s="12">
        <v>17252491000160</v>
      </c>
      <c r="C471" s="13" t="s">
        <v>1290</v>
      </c>
      <c r="D471" s="11" t="s">
        <v>1291</v>
      </c>
      <c r="E471" s="7">
        <f>F471</f>
        <v>43557</v>
      </c>
      <c r="F471" s="7">
        <v>43557</v>
      </c>
      <c r="G471" s="7">
        <v>43647</v>
      </c>
      <c r="H471" s="6">
        <f>YEAR(F471)</f>
        <v>2019</v>
      </c>
      <c r="I471" s="4">
        <f>MONTH(F471)</f>
        <v>4</v>
      </c>
      <c r="J471" s="6" t="str">
        <f>TEXT(I471*29,"Mmmmmmm")</f>
        <v>abril</v>
      </c>
      <c r="K471" s="5">
        <v>9025.7199999999993</v>
      </c>
      <c r="L471" s="11">
        <v>9025.7199999999993</v>
      </c>
      <c r="M471" s="11">
        <v>2019000660</v>
      </c>
      <c r="N471" s="11" t="s">
        <v>756</v>
      </c>
      <c r="O471" s="11" t="s">
        <v>12</v>
      </c>
      <c r="P471" s="11" t="s">
        <v>15</v>
      </c>
    </row>
    <row r="472" spans="1:16" ht="24" hidden="1" x14ac:dyDescent="0.25">
      <c r="A472" s="11" t="s">
        <v>133</v>
      </c>
      <c r="B472" s="12">
        <v>7190237000121</v>
      </c>
      <c r="C472" s="13" t="s">
        <v>1294</v>
      </c>
      <c r="D472" s="11" t="s">
        <v>1295</v>
      </c>
      <c r="E472" s="7">
        <f>F472</f>
        <v>43581</v>
      </c>
      <c r="F472" s="7">
        <v>43581</v>
      </c>
      <c r="G472" s="7">
        <v>43946</v>
      </c>
      <c r="H472" s="6">
        <f>YEAR(F472)</f>
        <v>2019</v>
      </c>
      <c r="I472" s="4">
        <f>MONTH(F472)</f>
        <v>4</v>
      </c>
      <c r="J472" s="6" t="str">
        <f>TEXT(I472*29,"Mmmmmmm")</f>
        <v>abril</v>
      </c>
      <c r="K472" s="5">
        <v>17591.2</v>
      </c>
      <c r="L472" s="11">
        <v>1565.93</v>
      </c>
      <c r="M472" s="11">
        <v>2018005865</v>
      </c>
      <c r="N472" s="11" t="s">
        <v>756</v>
      </c>
      <c r="O472" s="11" t="s">
        <v>12</v>
      </c>
      <c r="P472" s="11" t="s">
        <v>15</v>
      </c>
    </row>
    <row r="473" spans="1:16" ht="24" hidden="1" x14ac:dyDescent="0.25">
      <c r="A473" s="3" t="s">
        <v>33</v>
      </c>
      <c r="B473" s="12">
        <v>19848316000166</v>
      </c>
      <c r="C473" s="13" t="s">
        <v>37</v>
      </c>
      <c r="D473" s="3" t="s">
        <v>34</v>
      </c>
      <c r="E473" s="7">
        <f>F473</f>
        <v>43946</v>
      </c>
      <c r="F473" s="7">
        <v>43946</v>
      </c>
      <c r="G473" s="7">
        <v>44310</v>
      </c>
      <c r="H473" s="6">
        <f>YEAR(F473)</f>
        <v>2020</v>
      </c>
      <c r="I473" s="4">
        <f>MONTH(F473)</f>
        <v>4</v>
      </c>
      <c r="J473" s="6" t="str">
        <f>TEXT(I473*29,"Mmmmmmm")</f>
        <v>abril</v>
      </c>
      <c r="K473" s="5">
        <v>12600</v>
      </c>
      <c r="L473" s="3">
        <v>1050</v>
      </c>
      <c r="M473" s="3">
        <v>2015004910</v>
      </c>
      <c r="N473" s="3" t="s">
        <v>14</v>
      </c>
      <c r="O473" s="11" t="s">
        <v>12</v>
      </c>
      <c r="P473" s="11" t="s">
        <v>15</v>
      </c>
    </row>
    <row r="474" spans="1:16" ht="24" hidden="1" x14ac:dyDescent="0.25">
      <c r="A474" s="3" t="s">
        <v>192</v>
      </c>
      <c r="B474" s="12">
        <v>15663333000178</v>
      </c>
      <c r="C474" s="13" t="s">
        <v>210</v>
      </c>
      <c r="D474" s="3" t="s">
        <v>207</v>
      </c>
      <c r="E474" s="7">
        <f>F474</f>
        <v>43929</v>
      </c>
      <c r="F474" s="7">
        <v>43929</v>
      </c>
      <c r="G474" s="7">
        <v>44293</v>
      </c>
      <c r="H474" s="6">
        <f>YEAR(F474)</f>
        <v>2020</v>
      </c>
      <c r="I474" s="4">
        <f>MONTH(F474)</f>
        <v>4</v>
      </c>
      <c r="J474" s="6" t="str">
        <f>TEXT(I474*29,"Mmmmmmm")</f>
        <v>abril</v>
      </c>
      <c r="K474" s="5">
        <v>210497.06</v>
      </c>
      <c r="L474" s="3">
        <v>17541.419999999998</v>
      </c>
      <c r="M474" s="3">
        <v>2017000266</v>
      </c>
      <c r="N474" s="3" t="s">
        <v>14</v>
      </c>
      <c r="O474" s="11" t="s">
        <v>12</v>
      </c>
      <c r="P474" s="11" t="s">
        <v>15</v>
      </c>
    </row>
    <row r="475" spans="1:16" ht="24" hidden="1" x14ac:dyDescent="0.25">
      <c r="A475" s="3" t="s">
        <v>219</v>
      </c>
      <c r="B475" s="12">
        <v>5646656000108</v>
      </c>
      <c r="C475" s="13" t="s">
        <v>224</v>
      </c>
      <c r="D475" s="3" t="s">
        <v>220</v>
      </c>
      <c r="E475" s="7">
        <f>F475</f>
        <v>43938</v>
      </c>
      <c r="F475" s="7">
        <v>43938</v>
      </c>
      <c r="G475" s="7">
        <v>44302</v>
      </c>
      <c r="H475" s="6">
        <f>YEAR(F475)</f>
        <v>2020</v>
      </c>
      <c r="I475" s="4">
        <f>MONTH(F475)</f>
        <v>4</v>
      </c>
      <c r="J475" s="6" t="str">
        <f>TEXT(I475*29,"Mmmmmmm")</f>
        <v>abril</v>
      </c>
      <c r="K475" s="5">
        <v>38400</v>
      </c>
      <c r="L475" s="3">
        <v>3200</v>
      </c>
      <c r="M475" s="3">
        <v>2017001301</v>
      </c>
      <c r="N475" s="3" t="s">
        <v>14</v>
      </c>
      <c r="O475" s="11" t="s">
        <v>10</v>
      </c>
      <c r="P475" s="11" t="s">
        <v>15</v>
      </c>
    </row>
    <row r="476" spans="1:16" ht="24" hidden="1" x14ac:dyDescent="0.25">
      <c r="A476" s="3" t="s">
        <v>391</v>
      </c>
      <c r="B476" s="12">
        <v>27691290000113</v>
      </c>
      <c r="C476" s="13" t="s">
        <v>395</v>
      </c>
      <c r="D476" s="3" t="s">
        <v>393</v>
      </c>
      <c r="E476" s="7">
        <f>F476</f>
        <v>43924</v>
      </c>
      <c r="F476" s="7">
        <v>43924</v>
      </c>
      <c r="G476" s="7">
        <v>44288</v>
      </c>
      <c r="H476" s="6">
        <f>YEAR(F476)</f>
        <v>2020</v>
      </c>
      <c r="I476" s="4">
        <f>MONTH(F476)</f>
        <v>4</v>
      </c>
      <c r="J476" s="6" t="str">
        <f>TEXT(I476*29,"Mmmmmmm")</f>
        <v>abril</v>
      </c>
      <c r="K476" s="5">
        <v>20400</v>
      </c>
      <c r="L476" s="3">
        <v>1700</v>
      </c>
      <c r="M476" s="3">
        <v>2017006307</v>
      </c>
      <c r="N476" s="3" t="s">
        <v>14</v>
      </c>
      <c r="O476" s="11" t="s">
        <v>12</v>
      </c>
      <c r="P476" s="11" t="s">
        <v>15</v>
      </c>
    </row>
    <row r="477" spans="1:16" ht="36" hidden="1" x14ac:dyDescent="0.25">
      <c r="A477" s="3" t="s">
        <v>407</v>
      </c>
      <c r="B477" s="12">
        <v>4525972000150</v>
      </c>
      <c r="C477" s="13" t="s">
        <v>412</v>
      </c>
      <c r="D477" s="3" t="s">
        <v>409</v>
      </c>
      <c r="E477" s="7">
        <v>43873</v>
      </c>
      <c r="F477" s="7">
        <v>43933</v>
      </c>
      <c r="G477" s="7">
        <v>44297</v>
      </c>
      <c r="H477" s="6">
        <f>YEAR(F477)</f>
        <v>2020</v>
      </c>
      <c r="I477" s="4">
        <f>MONTH(F477)</f>
        <v>4</v>
      </c>
      <c r="J477" s="6" t="str">
        <f>TEXT(I477*29,"Mmmmmmm")</f>
        <v>abril</v>
      </c>
      <c r="K477" s="5">
        <v>30960</v>
      </c>
      <c r="L477" s="3">
        <v>2580</v>
      </c>
      <c r="M477" s="3">
        <v>2018000740</v>
      </c>
      <c r="N477" s="3" t="s">
        <v>14</v>
      </c>
      <c r="O477" s="11" t="s">
        <v>12</v>
      </c>
      <c r="P477" s="11" t="s">
        <v>11</v>
      </c>
    </row>
    <row r="478" spans="1:16" ht="24" hidden="1" x14ac:dyDescent="0.25">
      <c r="A478" s="3" t="s">
        <v>22</v>
      </c>
      <c r="B478" s="12">
        <v>5842757000146</v>
      </c>
      <c r="C478" s="13" t="s">
        <v>436</v>
      </c>
      <c r="D478" s="3" t="s">
        <v>420</v>
      </c>
      <c r="E478" s="7">
        <v>43910</v>
      </c>
      <c r="F478" s="7">
        <v>43938</v>
      </c>
      <c r="G478" s="7">
        <v>44302</v>
      </c>
      <c r="H478" s="6">
        <f>YEAR(F478)</f>
        <v>2020</v>
      </c>
      <c r="I478" s="4">
        <f>MONTH(F478)</f>
        <v>4</v>
      </c>
      <c r="J478" s="6" t="str">
        <f>TEXT(I478*29,"Mmmmmmm")</f>
        <v>abril</v>
      </c>
      <c r="K478" s="5">
        <v>95734</v>
      </c>
      <c r="L478" s="3">
        <v>7977.83</v>
      </c>
      <c r="M478" s="3">
        <v>2018000174</v>
      </c>
      <c r="N478" s="3" t="s">
        <v>14</v>
      </c>
      <c r="O478" s="11" t="s">
        <v>10</v>
      </c>
      <c r="P478" s="11" t="s">
        <v>11</v>
      </c>
    </row>
    <row r="479" spans="1:16" ht="24" hidden="1" x14ac:dyDescent="0.25">
      <c r="A479" s="3" t="s">
        <v>22</v>
      </c>
      <c r="B479" s="12">
        <v>5842757000146</v>
      </c>
      <c r="C479" s="13" t="s">
        <v>443</v>
      </c>
      <c r="D479" s="3" t="s">
        <v>440</v>
      </c>
      <c r="E479" s="7">
        <v>43910</v>
      </c>
      <c r="F479" s="7">
        <v>43927</v>
      </c>
      <c r="G479" s="7">
        <v>44291</v>
      </c>
      <c r="H479" s="6">
        <f>YEAR(F479)</f>
        <v>2020</v>
      </c>
      <c r="I479" s="4">
        <f>MONTH(F479)</f>
        <v>4</v>
      </c>
      <c r="J479" s="6" t="str">
        <f>TEXT(I479*29,"Mmmmmmm")</f>
        <v>abril</v>
      </c>
      <c r="K479" s="5">
        <v>17820</v>
      </c>
      <c r="L479" s="3">
        <v>1485</v>
      </c>
      <c r="M479" s="3">
        <v>2018001144</v>
      </c>
      <c r="N479" s="3" t="s">
        <v>14</v>
      </c>
      <c r="O479" s="11" t="s">
        <v>10</v>
      </c>
      <c r="P479" s="11" t="s">
        <v>11</v>
      </c>
    </row>
    <row r="480" spans="1:16" ht="24" hidden="1" x14ac:dyDescent="0.25">
      <c r="A480" s="3" t="s">
        <v>192</v>
      </c>
      <c r="B480" s="12">
        <v>15663333000178</v>
      </c>
      <c r="C480" s="13" t="s">
        <v>470</v>
      </c>
      <c r="D480" s="3" t="s">
        <v>467</v>
      </c>
      <c r="E480" s="7">
        <f>F480</f>
        <v>43928</v>
      </c>
      <c r="F480" s="7">
        <v>43928</v>
      </c>
      <c r="G480" s="7">
        <v>44292</v>
      </c>
      <c r="H480" s="6">
        <f>YEAR(F480)</f>
        <v>2020</v>
      </c>
      <c r="I480" s="4">
        <f>MONTH(F480)</f>
        <v>4</v>
      </c>
      <c r="J480" s="6" t="str">
        <f>TEXT(I480*29,"Mmmmmmm")</f>
        <v>abril</v>
      </c>
      <c r="K480" s="5">
        <v>19078.78</v>
      </c>
      <c r="L480" s="3">
        <v>1589.89</v>
      </c>
      <c r="M480" s="3">
        <v>2017001514</v>
      </c>
      <c r="N480" s="3" t="s">
        <v>14</v>
      </c>
      <c r="O480" s="11" t="s">
        <v>12</v>
      </c>
      <c r="P480" s="11" t="s">
        <v>15</v>
      </c>
    </row>
    <row r="481" spans="1:16" ht="24" hidden="1" x14ac:dyDescent="0.25">
      <c r="A481" s="3" t="s">
        <v>529</v>
      </c>
      <c r="B481" s="12">
        <v>7387471000143</v>
      </c>
      <c r="C481" s="13" t="s">
        <v>555</v>
      </c>
      <c r="D481" s="3" t="s">
        <v>552</v>
      </c>
      <c r="E481" s="7">
        <v>43903</v>
      </c>
      <c r="F481" s="7">
        <v>43945</v>
      </c>
      <c r="G481" s="7">
        <v>44035</v>
      </c>
      <c r="H481" s="6">
        <f>YEAR(F481)</f>
        <v>2020</v>
      </c>
      <c r="I481" s="4">
        <f>MONTH(F481)</f>
        <v>4</v>
      </c>
      <c r="J481" s="6" t="str">
        <f>TEXT(I481*29,"Mmmmmmm")</f>
        <v>abril</v>
      </c>
      <c r="K481" s="5">
        <v>58560</v>
      </c>
      <c r="L481" s="3">
        <v>19520</v>
      </c>
      <c r="M481" s="3">
        <v>2018000707</v>
      </c>
      <c r="N481" s="3" t="s">
        <v>14</v>
      </c>
      <c r="O481" s="11" t="s">
        <v>12</v>
      </c>
      <c r="P481" s="11" t="s">
        <v>11</v>
      </c>
    </row>
    <row r="482" spans="1:16" ht="24" hidden="1" x14ac:dyDescent="0.25">
      <c r="A482" s="3" t="s">
        <v>578</v>
      </c>
      <c r="B482" s="12">
        <v>2323120000236</v>
      </c>
      <c r="C482" s="13" t="s">
        <v>582</v>
      </c>
      <c r="D482" s="3" t="s">
        <v>579</v>
      </c>
      <c r="E482" s="7">
        <f>F482</f>
        <v>43939</v>
      </c>
      <c r="F482" s="7">
        <v>43939</v>
      </c>
      <c r="G482" s="7">
        <v>44303</v>
      </c>
      <c r="H482" s="6">
        <f>YEAR(F482)</f>
        <v>2020</v>
      </c>
      <c r="I482" s="4">
        <f>MONTH(F482)</f>
        <v>4</v>
      </c>
      <c r="J482" s="6" t="str">
        <f>TEXT(I482*29,"Mmmmmmm")</f>
        <v>abril</v>
      </c>
      <c r="K482" s="5">
        <v>150850</v>
      </c>
      <c r="L482" s="3">
        <v>12570.33</v>
      </c>
      <c r="M482" s="3">
        <v>2018001325</v>
      </c>
      <c r="N482" s="3" t="s">
        <v>14</v>
      </c>
      <c r="O482" s="11" t="s">
        <v>10</v>
      </c>
      <c r="P482" s="11" t="s">
        <v>15</v>
      </c>
    </row>
    <row r="483" spans="1:16" ht="24" hidden="1" x14ac:dyDescent="0.25">
      <c r="A483" s="3" t="s">
        <v>140</v>
      </c>
      <c r="B483" s="12">
        <v>1411347000190</v>
      </c>
      <c r="C483" s="13" t="s">
        <v>587</v>
      </c>
      <c r="D483" s="3" t="s">
        <v>456</v>
      </c>
      <c r="E483" s="7">
        <v>43903</v>
      </c>
      <c r="F483" s="7">
        <v>43931</v>
      </c>
      <c r="G483" s="7">
        <v>44295</v>
      </c>
      <c r="H483" s="6">
        <f>YEAR(F483)</f>
        <v>2020</v>
      </c>
      <c r="I483" s="4">
        <f>MONTH(F483)</f>
        <v>4</v>
      </c>
      <c r="J483" s="6" t="str">
        <f>TEXT(I483*29,"Mmmmmmm")</f>
        <v>abril</v>
      </c>
      <c r="K483" s="5">
        <v>4410000</v>
      </c>
      <c r="L483" s="3">
        <v>367500</v>
      </c>
      <c r="M483" s="3">
        <v>2018001456</v>
      </c>
      <c r="N483" s="3" t="s">
        <v>14</v>
      </c>
      <c r="O483" s="11" t="s">
        <v>12</v>
      </c>
      <c r="P483" s="11" t="s">
        <v>11</v>
      </c>
    </row>
    <row r="484" spans="1:16" ht="24" x14ac:dyDescent="0.25">
      <c r="A484" s="11" t="s">
        <v>919</v>
      </c>
      <c r="B484" s="12">
        <v>11032188000176</v>
      </c>
      <c r="C484" s="13" t="s">
        <v>923</v>
      </c>
      <c r="D484" s="11" t="s">
        <v>921</v>
      </c>
      <c r="E484" s="7">
        <v>43895</v>
      </c>
      <c r="F484" s="7">
        <v>43924</v>
      </c>
      <c r="G484" s="7">
        <v>44288</v>
      </c>
      <c r="H484" s="6">
        <f>YEAR(F484)</f>
        <v>2020</v>
      </c>
      <c r="I484" s="4">
        <f>MONTH(F484)</f>
        <v>4</v>
      </c>
      <c r="J484" s="6" t="str">
        <f>TEXT(I484*29,"Mmmmmmm")</f>
        <v>abril</v>
      </c>
      <c r="K484" s="5">
        <v>123168</v>
      </c>
      <c r="L484" s="11">
        <v>10264</v>
      </c>
      <c r="M484" s="11">
        <v>2019000860</v>
      </c>
      <c r="N484" s="11" t="s">
        <v>756</v>
      </c>
      <c r="O484" s="11" t="s">
        <v>10</v>
      </c>
      <c r="P484" s="11" t="s">
        <v>11</v>
      </c>
    </row>
    <row r="485" spans="1:16" ht="24" x14ac:dyDescent="0.25">
      <c r="A485" s="11" t="s">
        <v>927</v>
      </c>
      <c r="B485" s="12">
        <v>1765254000163</v>
      </c>
      <c r="C485" s="13" t="s">
        <v>931</v>
      </c>
      <c r="D485" s="11" t="s">
        <v>929</v>
      </c>
      <c r="E485" s="7">
        <f>F485</f>
        <v>43924</v>
      </c>
      <c r="F485" s="7">
        <v>43924</v>
      </c>
      <c r="G485" s="7">
        <v>43953</v>
      </c>
      <c r="H485" s="6">
        <f>YEAR(F485)</f>
        <v>2020</v>
      </c>
      <c r="I485" s="4">
        <f>MONTH(F485)</f>
        <v>4</v>
      </c>
      <c r="J485" s="6" t="str">
        <f>TEXT(I485*29,"Mmmmmmm")</f>
        <v>abril</v>
      </c>
      <c r="K485" s="5">
        <v>6242.5</v>
      </c>
      <c r="L485" s="11">
        <v>6242.5</v>
      </c>
      <c r="M485" s="11">
        <v>2019000860</v>
      </c>
      <c r="N485" s="11" t="s">
        <v>756</v>
      </c>
      <c r="O485" s="11" t="s">
        <v>10</v>
      </c>
      <c r="P485" s="11" t="s">
        <v>15</v>
      </c>
    </row>
    <row r="486" spans="1:16" ht="24" hidden="1" x14ac:dyDescent="0.25">
      <c r="A486" s="3" t="s">
        <v>421</v>
      </c>
      <c r="B486" s="12">
        <v>87389086000174</v>
      </c>
      <c r="C486" s="13" t="s">
        <v>937</v>
      </c>
      <c r="D486" s="3" t="s">
        <v>935</v>
      </c>
      <c r="E486" s="7">
        <v>43917</v>
      </c>
      <c r="F486" s="7">
        <v>43940</v>
      </c>
      <c r="G486" s="7">
        <v>44304</v>
      </c>
      <c r="H486" s="6">
        <f>YEAR(F486)</f>
        <v>2020</v>
      </c>
      <c r="I486" s="4">
        <f>MONTH(F486)</f>
        <v>4</v>
      </c>
      <c r="J486" s="6" t="str">
        <f>TEXT(I486*29,"Mmmmmmm")</f>
        <v>abril</v>
      </c>
      <c r="K486" s="5">
        <v>14320.8</v>
      </c>
      <c r="L486" s="3">
        <v>1193.4000000000001</v>
      </c>
      <c r="M486" s="3">
        <v>2018005727</v>
      </c>
      <c r="N486" s="3" t="s">
        <v>14</v>
      </c>
      <c r="O486" s="11" t="s">
        <v>12</v>
      </c>
      <c r="P486" s="11" t="s">
        <v>11</v>
      </c>
    </row>
    <row r="487" spans="1:16" ht="24" hidden="1" x14ac:dyDescent="0.25">
      <c r="A487" s="3" t="s">
        <v>397</v>
      </c>
      <c r="B487" s="12">
        <v>15193963000126</v>
      </c>
      <c r="C487" s="13" t="s">
        <v>959</v>
      </c>
      <c r="D487" s="3" t="s">
        <v>958</v>
      </c>
      <c r="E487" s="7">
        <f>F487</f>
        <v>43950</v>
      </c>
      <c r="F487" s="7">
        <v>43950</v>
      </c>
      <c r="G487" s="7">
        <v>44314</v>
      </c>
      <c r="H487" s="6">
        <f>YEAR(F487)</f>
        <v>2020</v>
      </c>
      <c r="I487" s="4">
        <f>MONTH(F487)</f>
        <v>4</v>
      </c>
      <c r="J487" s="6" t="str">
        <f>TEXT(I487*29,"Mmmmmmm")</f>
        <v>abril</v>
      </c>
      <c r="K487" s="5">
        <v>22064</v>
      </c>
      <c r="L487" s="3">
        <v>1838.66</v>
      </c>
      <c r="M487" s="3">
        <v>2019001036</v>
      </c>
      <c r="N487" s="3" t="s">
        <v>14</v>
      </c>
      <c r="O487" s="11" t="s">
        <v>12</v>
      </c>
      <c r="P487" s="11" t="s">
        <v>15</v>
      </c>
    </row>
    <row r="488" spans="1:16" hidden="1" x14ac:dyDescent="0.25">
      <c r="A488" s="3" t="s">
        <v>727</v>
      </c>
      <c r="B488" s="12">
        <v>10492871000123</v>
      </c>
      <c r="C488" s="13" t="s">
        <v>970</v>
      </c>
      <c r="D488" s="3" t="s">
        <v>968</v>
      </c>
      <c r="E488" s="7">
        <f>F488</f>
        <v>43947</v>
      </c>
      <c r="F488" s="7">
        <v>43947</v>
      </c>
      <c r="G488" s="7">
        <v>44311</v>
      </c>
      <c r="H488" s="6">
        <f>YEAR(F488)</f>
        <v>2020</v>
      </c>
      <c r="I488" s="4">
        <f>MONTH(F488)</f>
        <v>4</v>
      </c>
      <c r="J488" s="6" t="str">
        <f>TEXT(I488*29,"Mmmmmmm")</f>
        <v>abril</v>
      </c>
      <c r="K488" s="5">
        <v>17560</v>
      </c>
      <c r="L488" s="3">
        <v>1463.33</v>
      </c>
      <c r="M488" s="3">
        <v>2019001634</v>
      </c>
      <c r="N488" s="3" t="s">
        <v>14</v>
      </c>
      <c r="O488" s="11" t="s">
        <v>10</v>
      </c>
      <c r="P488" s="11" t="s">
        <v>15</v>
      </c>
    </row>
    <row r="489" spans="1:16" ht="24" hidden="1" x14ac:dyDescent="0.25">
      <c r="A489" s="3" t="s">
        <v>499</v>
      </c>
      <c r="B489" s="12">
        <v>90108283000182</v>
      </c>
      <c r="C489" s="13" t="s">
        <v>974</v>
      </c>
      <c r="D489" s="3" t="s">
        <v>972</v>
      </c>
      <c r="E489" s="7">
        <v>43938</v>
      </c>
      <c r="F489" s="7">
        <v>43943</v>
      </c>
      <c r="G489" s="7">
        <v>44307</v>
      </c>
      <c r="H489" s="6">
        <f>YEAR(F489)</f>
        <v>2020</v>
      </c>
      <c r="I489" s="4">
        <f>MONTH(F489)</f>
        <v>4</v>
      </c>
      <c r="J489" s="6" t="str">
        <f>TEXT(I489*29,"Mmmmmmm")</f>
        <v>abril</v>
      </c>
      <c r="K489" s="5">
        <v>129360</v>
      </c>
      <c r="L489" s="3">
        <v>10780</v>
      </c>
      <c r="M489" s="3">
        <v>2019001264</v>
      </c>
      <c r="N489" s="3" t="s">
        <v>14</v>
      </c>
      <c r="O489" s="11" t="s">
        <v>12</v>
      </c>
      <c r="P489" s="11" t="s">
        <v>11</v>
      </c>
    </row>
    <row r="490" spans="1:16" ht="24" hidden="1" x14ac:dyDescent="0.25">
      <c r="A490" s="3" t="s">
        <v>1008</v>
      </c>
      <c r="B490" s="12">
        <v>6273582000166</v>
      </c>
      <c r="C490" s="13" t="s">
        <v>1012</v>
      </c>
      <c r="D490" s="3" t="s">
        <v>1010</v>
      </c>
      <c r="E490" s="7">
        <v>43878</v>
      </c>
      <c r="F490" s="7">
        <v>43944</v>
      </c>
      <c r="G490" s="7">
        <v>44308</v>
      </c>
      <c r="H490" s="6">
        <f>YEAR(F490)</f>
        <v>2020</v>
      </c>
      <c r="I490" s="4">
        <f>MONTH(F490)</f>
        <v>4</v>
      </c>
      <c r="J490" s="6" t="str">
        <f>TEXT(I490*29,"Mmmmmmm")</f>
        <v>abril</v>
      </c>
      <c r="K490" s="5">
        <v>144000</v>
      </c>
      <c r="L490" s="3">
        <v>12000</v>
      </c>
      <c r="M490" s="3">
        <v>2019000501</v>
      </c>
      <c r="N490" s="3" t="s">
        <v>14</v>
      </c>
      <c r="O490" s="11" t="s">
        <v>12</v>
      </c>
      <c r="P490" s="11" t="s">
        <v>11</v>
      </c>
    </row>
    <row r="491" spans="1:16" ht="24" x14ac:dyDescent="0.25">
      <c r="A491" s="11" t="s">
        <v>93</v>
      </c>
      <c r="B491" s="12">
        <v>10900635000107</v>
      </c>
      <c r="C491" s="13" t="s">
        <v>1022</v>
      </c>
      <c r="D491" s="11" t="s">
        <v>1020</v>
      </c>
      <c r="E491" s="7">
        <v>43895</v>
      </c>
      <c r="F491" s="7">
        <v>43951</v>
      </c>
      <c r="G491" s="7">
        <v>44315</v>
      </c>
      <c r="H491" s="6">
        <f>YEAR(F491)</f>
        <v>2020</v>
      </c>
      <c r="I491" s="4">
        <f>MONTH(F491)</f>
        <v>4</v>
      </c>
      <c r="J491" s="6" t="str">
        <f>TEXT(I491*29,"Mmmmmmm")</f>
        <v>abril</v>
      </c>
      <c r="K491" s="5">
        <v>36807.360000000001</v>
      </c>
      <c r="L491" s="11">
        <v>3067.28</v>
      </c>
      <c r="M491" s="11">
        <v>2019000863</v>
      </c>
      <c r="N491" s="11" t="s">
        <v>756</v>
      </c>
      <c r="O491" s="11" t="s">
        <v>12</v>
      </c>
      <c r="P491" s="11" t="s">
        <v>11</v>
      </c>
    </row>
    <row r="492" spans="1:16" ht="24" hidden="1" x14ac:dyDescent="0.25">
      <c r="A492" s="3" t="s">
        <v>1055</v>
      </c>
      <c r="B492" s="12">
        <v>3520902000147</v>
      </c>
      <c r="C492" s="13" t="s">
        <v>1059</v>
      </c>
      <c r="D492" s="3" t="s">
        <v>1057</v>
      </c>
      <c r="E492" s="7">
        <v>43906</v>
      </c>
      <c r="F492" s="7">
        <v>43923</v>
      </c>
      <c r="G492" s="7">
        <v>44287</v>
      </c>
      <c r="H492" s="6">
        <f>YEAR(F492)</f>
        <v>2020</v>
      </c>
      <c r="I492" s="4">
        <f>MONTH(F492)</f>
        <v>4</v>
      </c>
      <c r="J492" s="6" t="str">
        <f>TEXT(I492*29,"Mmmmmmm")</f>
        <v>abril</v>
      </c>
      <c r="K492" s="5">
        <v>80000</v>
      </c>
      <c r="L492" s="3">
        <v>6666.66</v>
      </c>
      <c r="M492" s="3">
        <v>2019001352</v>
      </c>
      <c r="N492" s="3" t="s">
        <v>14</v>
      </c>
      <c r="O492" s="11" t="s">
        <v>12</v>
      </c>
      <c r="P492" s="11" t="s">
        <v>11</v>
      </c>
    </row>
    <row r="493" spans="1:16" ht="24" x14ac:dyDescent="0.25">
      <c r="A493" s="11" t="s">
        <v>1055</v>
      </c>
      <c r="B493" s="12">
        <v>3520902000147</v>
      </c>
      <c r="C493" s="13" t="s">
        <v>1065</v>
      </c>
      <c r="D493" s="11" t="s">
        <v>1063</v>
      </c>
      <c r="E493" s="7">
        <v>43906</v>
      </c>
      <c r="F493" s="7">
        <v>43923</v>
      </c>
      <c r="G493" s="7">
        <v>44287</v>
      </c>
      <c r="H493" s="6">
        <f>YEAR(F493)</f>
        <v>2020</v>
      </c>
      <c r="I493" s="4">
        <f>MONTH(F493)</f>
        <v>4</v>
      </c>
      <c r="J493" s="6" t="str">
        <f>TEXT(I493*29,"Mmmmmmm")</f>
        <v>abril</v>
      </c>
      <c r="K493" s="5">
        <v>80000</v>
      </c>
      <c r="L493" s="11">
        <v>6666.66</v>
      </c>
      <c r="M493" s="11">
        <v>2019001353</v>
      </c>
      <c r="N493" s="11" t="s">
        <v>756</v>
      </c>
      <c r="O493" s="11" t="s">
        <v>12</v>
      </c>
      <c r="P493" s="11" t="s">
        <v>11</v>
      </c>
    </row>
    <row r="494" spans="1:16" x14ac:dyDescent="0.25">
      <c r="A494" s="11" t="s">
        <v>98</v>
      </c>
      <c r="B494" s="12">
        <v>17296622000101</v>
      </c>
      <c r="C494" s="13" t="s">
        <v>1081</v>
      </c>
      <c r="D494" s="11" t="s">
        <v>1080</v>
      </c>
      <c r="E494" s="7">
        <f>F494</f>
        <v>43947</v>
      </c>
      <c r="F494" s="7">
        <v>43947</v>
      </c>
      <c r="G494" s="7">
        <v>44311</v>
      </c>
      <c r="H494" s="6">
        <f>YEAR(F494)</f>
        <v>2020</v>
      </c>
      <c r="I494" s="4">
        <f>MONTH(F494)</f>
        <v>4</v>
      </c>
      <c r="J494" s="6" t="str">
        <f>TEXT(I494*29,"Mmmmmmm")</f>
        <v>abril</v>
      </c>
      <c r="K494" s="5">
        <v>25300</v>
      </c>
      <c r="L494" s="11">
        <v>2018.33</v>
      </c>
      <c r="M494" s="11">
        <v>2018005865</v>
      </c>
      <c r="N494" s="11" t="s">
        <v>756</v>
      </c>
      <c r="O494" s="11" t="s">
        <v>12</v>
      </c>
      <c r="P494" s="11" t="s">
        <v>15</v>
      </c>
    </row>
    <row r="495" spans="1:16" ht="36" hidden="1" x14ac:dyDescent="0.25">
      <c r="A495" s="3" t="s">
        <v>1684</v>
      </c>
      <c r="B495" s="12">
        <v>55401178000136</v>
      </c>
      <c r="C495" s="13" t="s">
        <v>1687</v>
      </c>
      <c r="D495" s="3" t="s">
        <v>1686</v>
      </c>
      <c r="E495" s="7">
        <f>F495</f>
        <v>43938</v>
      </c>
      <c r="F495" s="7">
        <v>43938</v>
      </c>
      <c r="G495" s="7">
        <v>43998</v>
      </c>
      <c r="H495" s="6">
        <f>YEAR(F495)</f>
        <v>2020</v>
      </c>
      <c r="I495" s="4">
        <f>MONTH(F495)</f>
        <v>4</v>
      </c>
      <c r="J495" s="6" t="str">
        <f>TEXT(I495*29,"Mmmmmmm")</f>
        <v>abril</v>
      </c>
      <c r="K495" s="5">
        <v>741911.64</v>
      </c>
      <c r="L495" s="3">
        <v>370955.82</v>
      </c>
      <c r="M495" s="3">
        <v>2020000249</v>
      </c>
      <c r="N495" s="3" t="s">
        <v>14</v>
      </c>
      <c r="O495" s="11" t="s">
        <v>12</v>
      </c>
      <c r="P495" s="11" t="s">
        <v>15</v>
      </c>
    </row>
    <row r="496" spans="1:16" ht="36" hidden="1" x14ac:dyDescent="0.25">
      <c r="A496" s="3" t="s">
        <v>142</v>
      </c>
      <c r="B496" s="12">
        <v>604122000197</v>
      </c>
      <c r="C496" s="13" t="s">
        <v>1754</v>
      </c>
      <c r="D496" s="3" t="s">
        <v>1755</v>
      </c>
      <c r="E496" s="7">
        <f>F496</f>
        <v>43930</v>
      </c>
      <c r="F496" s="7">
        <v>43930</v>
      </c>
      <c r="G496" s="7">
        <v>44294</v>
      </c>
      <c r="H496" s="6">
        <f>YEAR(F496)</f>
        <v>2020</v>
      </c>
      <c r="I496" s="4">
        <f>MONTH(F496)</f>
        <v>4</v>
      </c>
      <c r="J496" s="6" t="str">
        <f>TEXT(I496*29,"Mmmmmmm")</f>
        <v>abril</v>
      </c>
      <c r="K496" s="5">
        <v>211200</v>
      </c>
      <c r="L496" s="3">
        <v>19200</v>
      </c>
      <c r="M496" s="3">
        <v>20120000460</v>
      </c>
      <c r="N496" s="3" t="s">
        <v>14</v>
      </c>
      <c r="O496" s="11" t="s">
        <v>12</v>
      </c>
      <c r="P496" s="11" t="s">
        <v>48</v>
      </c>
    </row>
    <row r="497" spans="1:16" ht="36" x14ac:dyDescent="0.25">
      <c r="A497" s="11" t="s">
        <v>1762</v>
      </c>
      <c r="B497" s="12">
        <v>62010875249</v>
      </c>
      <c r="C497" s="13" t="s">
        <v>1763</v>
      </c>
      <c r="D497" s="11" t="s">
        <v>1764</v>
      </c>
      <c r="E497" s="7">
        <f>F497</f>
        <v>43945</v>
      </c>
      <c r="F497" s="7">
        <v>43945</v>
      </c>
      <c r="G497" s="7">
        <v>43945</v>
      </c>
      <c r="H497" s="6">
        <f>YEAR(F497)</f>
        <v>2020</v>
      </c>
      <c r="I497" s="4">
        <f>MONTH(F497)</f>
        <v>4</v>
      </c>
      <c r="J497" s="6" t="str">
        <f>TEXT(I497*29,"Mmmmmmm")</f>
        <v>abril</v>
      </c>
      <c r="K497" s="5">
        <v>1785.72</v>
      </c>
      <c r="L497" s="11">
        <v>1785.72</v>
      </c>
      <c r="M497" s="11" t="s">
        <v>1749</v>
      </c>
      <c r="N497" s="11" t="s">
        <v>756</v>
      </c>
      <c r="O497" s="11" t="s">
        <v>10</v>
      </c>
      <c r="P497" s="11" t="s">
        <v>15</v>
      </c>
    </row>
    <row r="498" spans="1:16" ht="24" hidden="1" x14ac:dyDescent="0.25">
      <c r="A498" s="3" t="s">
        <v>111</v>
      </c>
      <c r="B498" s="12">
        <v>2558157000162</v>
      </c>
      <c r="C498" s="13" t="s">
        <v>1765</v>
      </c>
      <c r="D498" s="3" t="s">
        <v>1766</v>
      </c>
      <c r="E498" s="7">
        <f>F498</f>
        <v>43922</v>
      </c>
      <c r="F498" s="7">
        <v>43922</v>
      </c>
      <c r="G498" s="7">
        <v>44286</v>
      </c>
      <c r="H498" s="6">
        <f>YEAR(F498)</f>
        <v>2020</v>
      </c>
      <c r="I498" s="4">
        <f>MONTH(F498)</f>
        <v>4</v>
      </c>
      <c r="J498" s="6" t="str">
        <f>TEXT(I498*29,"Mmmmmmm")</f>
        <v>abril</v>
      </c>
      <c r="K498" s="5">
        <v>1842.12</v>
      </c>
      <c r="L498" s="3">
        <v>153.51</v>
      </c>
      <c r="M498" s="3">
        <v>2020000531</v>
      </c>
      <c r="N498" s="3" t="s">
        <v>14</v>
      </c>
      <c r="O498" s="11" t="s">
        <v>10</v>
      </c>
      <c r="P498" s="11" t="s">
        <v>15</v>
      </c>
    </row>
    <row r="499" spans="1:16" ht="24" x14ac:dyDescent="0.25">
      <c r="A499" s="11" t="s">
        <v>142</v>
      </c>
      <c r="B499" s="12">
        <v>604122000197</v>
      </c>
      <c r="C499" s="13" t="s">
        <v>1768</v>
      </c>
      <c r="D499" s="11" t="s">
        <v>860</v>
      </c>
      <c r="E499" s="7">
        <f>F499</f>
        <v>43930</v>
      </c>
      <c r="F499" s="7">
        <v>43930</v>
      </c>
      <c r="G499" s="7">
        <v>44294</v>
      </c>
      <c r="H499" s="6">
        <f>YEAR(F499)</f>
        <v>2020</v>
      </c>
      <c r="I499" s="4">
        <f>MONTH(F499)</f>
        <v>4</v>
      </c>
      <c r="J499" s="6" t="str">
        <f>TEXT(I499*29,"Mmmmmmm")</f>
        <v>abril</v>
      </c>
      <c r="K499" s="5">
        <v>1900800</v>
      </c>
      <c r="L499" s="11">
        <v>172800</v>
      </c>
      <c r="M499" s="11">
        <v>2020000460</v>
      </c>
      <c r="N499" s="11" t="s">
        <v>756</v>
      </c>
      <c r="O499" s="11" t="s">
        <v>12</v>
      </c>
      <c r="P499" s="11" t="s">
        <v>15</v>
      </c>
    </row>
    <row r="500" spans="1:16" ht="24" hidden="1" x14ac:dyDescent="0.25">
      <c r="A500" s="3" t="s">
        <v>142</v>
      </c>
      <c r="B500" s="12">
        <v>604122000197</v>
      </c>
      <c r="C500" s="13" t="s">
        <v>1770</v>
      </c>
      <c r="D500" s="3" t="s">
        <v>860</v>
      </c>
      <c r="E500" s="7">
        <f>F500</f>
        <v>43930</v>
      </c>
      <c r="F500" s="7">
        <v>43930</v>
      </c>
      <c r="G500" s="7">
        <v>44294</v>
      </c>
      <c r="H500" s="6">
        <f>YEAR(F500)</f>
        <v>2020</v>
      </c>
      <c r="I500" s="4">
        <f>MONTH(F500)</f>
        <v>4</v>
      </c>
      <c r="J500" s="6" t="str">
        <f>TEXT(I500*29,"Mmmmmmm")</f>
        <v>abril</v>
      </c>
      <c r="K500" s="5">
        <v>211200</v>
      </c>
      <c r="L500" s="3">
        <v>19200</v>
      </c>
      <c r="M500" s="3">
        <v>2020000460</v>
      </c>
      <c r="N500" s="3" t="s">
        <v>14</v>
      </c>
      <c r="O500" s="11" t="s">
        <v>12</v>
      </c>
      <c r="P500" s="11" t="s">
        <v>15</v>
      </c>
    </row>
    <row r="501" spans="1:16" ht="36" x14ac:dyDescent="0.25">
      <c r="A501" s="11" t="s">
        <v>1772</v>
      </c>
      <c r="B501" s="12">
        <v>73302879000108</v>
      </c>
      <c r="C501" s="13" t="s">
        <v>1773</v>
      </c>
      <c r="D501" s="11" t="s">
        <v>1774</v>
      </c>
      <c r="E501" s="7">
        <v>43928</v>
      </c>
      <c r="F501" s="7">
        <v>43928</v>
      </c>
      <c r="G501" s="7">
        <v>44292</v>
      </c>
      <c r="H501" s="6">
        <f>YEAR(F501)</f>
        <v>2020</v>
      </c>
      <c r="I501" s="4">
        <f>MONTH(F501)</f>
        <v>4</v>
      </c>
      <c r="J501" s="6" t="str">
        <f>TEXT(I501*29,"Mmmmmmm")</f>
        <v>abril</v>
      </c>
      <c r="K501" s="5">
        <v>74806.41</v>
      </c>
      <c r="L501" s="11">
        <v>6233.86</v>
      </c>
      <c r="M501" s="11" t="s">
        <v>1775</v>
      </c>
      <c r="N501" s="11" t="s">
        <v>756</v>
      </c>
      <c r="O501" s="11" t="s">
        <v>12</v>
      </c>
      <c r="P501" s="11" t="s">
        <v>11</v>
      </c>
    </row>
    <row r="502" spans="1:16" ht="36" x14ac:dyDescent="0.25">
      <c r="A502" s="11" t="s">
        <v>1772</v>
      </c>
      <c r="B502" s="12">
        <v>73302879000108</v>
      </c>
      <c r="C502" s="13" t="s">
        <v>1776</v>
      </c>
      <c r="D502" s="11" t="s">
        <v>1774</v>
      </c>
      <c r="E502" s="7">
        <v>44000</v>
      </c>
      <c r="F502" s="7">
        <v>43928</v>
      </c>
      <c r="G502" s="7">
        <v>44292</v>
      </c>
      <c r="H502" s="6">
        <f>YEAR(F502)</f>
        <v>2020</v>
      </c>
      <c r="I502" s="4">
        <f>MONTH(F502)</f>
        <v>4</v>
      </c>
      <c r="J502" s="6" t="str">
        <f>TEXT(I502*29,"Mmmmmmm")</f>
        <v>abril</v>
      </c>
      <c r="K502" s="5">
        <v>74806.41</v>
      </c>
      <c r="L502" s="11">
        <v>6233.86</v>
      </c>
      <c r="M502" s="11">
        <v>2019003965</v>
      </c>
      <c r="N502" s="11" t="s">
        <v>756</v>
      </c>
      <c r="O502" s="11" t="s">
        <v>12</v>
      </c>
      <c r="P502" s="11" t="s">
        <v>11</v>
      </c>
    </row>
    <row r="503" spans="1:16" ht="36" x14ac:dyDescent="0.25">
      <c r="A503" s="11" t="s">
        <v>1783</v>
      </c>
      <c r="B503" s="12">
        <v>905760000300</v>
      </c>
      <c r="C503" s="13" t="s">
        <v>1784</v>
      </c>
      <c r="D503" s="11" t="s">
        <v>1785</v>
      </c>
      <c r="E503" s="7">
        <f>F503</f>
        <v>43936</v>
      </c>
      <c r="F503" s="7">
        <v>43936</v>
      </c>
      <c r="G503" s="7">
        <v>44300</v>
      </c>
      <c r="H503" s="6">
        <f>YEAR(F503)</f>
        <v>2020</v>
      </c>
      <c r="I503" s="4">
        <f>MONTH(F503)</f>
        <v>4</v>
      </c>
      <c r="J503" s="6" t="str">
        <f>TEXT(I503*29,"Mmmmmmm")</f>
        <v>abril</v>
      </c>
      <c r="K503" s="5">
        <v>128302.15</v>
      </c>
      <c r="L503" s="11">
        <v>10691.84</v>
      </c>
      <c r="M503" s="11">
        <v>2020000519</v>
      </c>
      <c r="N503" s="11" t="s">
        <v>756</v>
      </c>
      <c r="O503" s="11" t="s">
        <v>12</v>
      </c>
      <c r="P503" s="11" t="s">
        <v>15</v>
      </c>
    </row>
    <row r="504" spans="1:16" ht="36" x14ac:dyDescent="0.25">
      <c r="A504" s="11" t="s">
        <v>1279</v>
      </c>
      <c r="B504" s="12">
        <v>63719000333</v>
      </c>
      <c r="C504" s="13" t="s">
        <v>1787</v>
      </c>
      <c r="D504" s="11" t="s">
        <v>1785</v>
      </c>
      <c r="E504" s="7">
        <f>F504</f>
        <v>43950</v>
      </c>
      <c r="F504" s="7">
        <v>43950</v>
      </c>
      <c r="G504" s="7">
        <v>44314</v>
      </c>
      <c r="H504" s="6">
        <f>YEAR(F504)</f>
        <v>2020</v>
      </c>
      <c r="I504" s="4">
        <f>MONTH(F504)</f>
        <v>4</v>
      </c>
      <c r="J504" s="6" t="str">
        <f>TEXT(I504*29,"Mmmmmmm")</f>
        <v>abril</v>
      </c>
      <c r="K504" s="5">
        <v>2079.64</v>
      </c>
      <c r="L504" s="11">
        <v>173.3</v>
      </c>
      <c r="M504" s="11">
        <v>2020000519</v>
      </c>
      <c r="N504" s="11" t="s">
        <v>756</v>
      </c>
      <c r="O504" s="11" t="s">
        <v>12</v>
      </c>
      <c r="P504" s="11" t="s">
        <v>15</v>
      </c>
    </row>
    <row r="505" spans="1:16" ht="24" hidden="1" x14ac:dyDescent="0.25">
      <c r="A505" s="3" t="s">
        <v>293</v>
      </c>
      <c r="B505" s="12">
        <v>20872584000100</v>
      </c>
      <c r="C505" s="13" t="s">
        <v>1794</v>
      </c>
      <c r="D505" s="3" t="s">
        <v>1795</v>
      </c>
      <c r="E505" s="7">
        <f>F505</f>
        <v>43951</v>
      </c>
      <c r="F505" s="7">
        <v>43951</v>
      </c>
      <c r="G505" s="7">
        <v>44315</v>
      </c>
      <c r="H505" s="6">
        <f>YEAR(F505)</f>
        <v>2020</v>
      </c>
      <c r="I505" s="4">
        <f>MONTH(F505)</f>
        <v>4</v>
      </c>
      <c r="J505" s="6" t="str">
        <f>TEXT(I505*29,"Mmmmmmm")</f>
        <v>abril</v>
      </c>
      <c r="K505" s="5">
        <v>51040</v>
      </c>
      <c r="L505" s="3">
        <v>4640</v>
      </c>
      <c r="M505" s="3">
        <v>2020001514</v>
      </c>
      <c r="N505" s="3" t="s">
        <v>14</v>
      </c>
      <c r="O505" s="11" t="s">
        <v>12</v>
      </c>
      <c r="P505" s="11" t="s">
        <v>48</v>
      </c>
    </row>
    <row r="506" spans="1:16" ht="24" hidden="1" x14ac:dyDescent="0.25">
      <c r="A506" s="3" t="s">
        <v>293</v>
      </c>
      <c r="B506" s="12">
        <v>20872584000100</v>
      </c>
      <c r="C506" s="13">
        <v>2020002000</v>
      </c>
      <c r="D506" s="3" t="s">
        <v>1795</v>
      </c>
      <c r="E506" s="7">
        <f>F506</f>
        <v>43951</v>
      </c>
      <c r="F506" s="7">
        <v>43951</v>
      </c>
      <c r="G506" s="7">
        <v>44315</v>
      </c>
      <c r="H506" s="6">
        <f>YEAR(F506)</f>
        <v>2020</v>
      </c>
      <c r="I506" s="4">
        <f>MONTH(F506)</f>
        <v>4</v>
      </c>
      <c r="J506" s="6" t="str">
        <f>TEXT(I506*29,"Mmmmmmm")</f>
        <v>abril</v>
      </c>
      <c r="K506" s="5">
        <v>51040</v>
      </c>
      <c r="L506" s="3">
        <v>4640</v>
      </c>
      <c r="M506" s="3" t="s">
        <v>1794</v>
      </c>
      <c r="N506" s="3" t="s">
        <v>14</v>
      </c>
      <c r="O506" s="11" t="s">
        <v>10</v>
      </c>
      <c r="P506" s="11" t="s">
        <v>15</v>
      </c>
    </row>
    <row r="507" spans="1:16" hidden="1" x14ac:dyDescent="0.25">
      <c r="A507" s="3" t="s">
        <v>293</v>
      </c>
      <c r="B507" s="12">
        <v>20872584000100</v>
      </c>
      <c r="C507" s="13" t="s">
        <v>1809</v>
      </c>
      <c r="D507" s="3" t="s">
        <v>1810</v>
      </c>
      <c r="E507" s="7">
        <f>F507</f>
        <v>43951</v>
      </c>
      <c r="F507" s="7">
        <v>43951</v>
      </c>
      <c r="G507" s="7">
        <v>44315</v>
      </c>
      <c r="H507" s="6">
        <f>YEAR(F507)</f>
        <v>2020</v>
      </c>
      <c r="I507" s="4">
        <f>MONTH(F507)</f>
        <v>4</v>
      </c>
      <c r="J507" s="6" t="str">
        <f>TEXT(I507*29,"Mmmmmmm")</f>
        <v>abril</v>
      </c>
      <c r="K507" s="5">
        <v>51040</v>
      </c>
      <c r="L507" s="3">
        <v>4253.33</v>
      </c>
      <c r="M507" s="3">
        <v>2020002000</v>
      </c>
      <c r="N507" s="3" t="s">
        <v>14</v>
      </c>
      <c r="O507" s="11" t="s">
        <v>12</v>
      </c>
      <c r="P507" s="11" t="s">
        <v>15</v>
      </c>
    </row>
    <row r="508" spans="1:16" ht="36" x14ac:dyDescent="0.25">
      <c r="A508" s="11" t="s">
        <v>578</v>
      </c>
      <c r="B508" s="12">
        <v>2323120000236</v>
      </c>
      <c r="C508" s="13" t="s">
        <v>1842</v>
      </c>
      <c r="D508" s="11" t="s">
        <v>1843</v>
      </c>
      <c r="E508" s="7">
        <v>43948</v>
      </c>
      <c r="F508" s="7">
        <v>43948</v>
      </c>
      <c r="G508" s="7">
        <v>44312</v>
      </c>
      <c r="H508" s="6">
        <f>YEAR(F508)</f>
        <v>2020</v>
      </c>
      <c r="I508" s="4">
        <f>MONTH(F508)</f>
        <v>4</v>
      </c>
      <c r="J508" s="6" t="str">
        <f>TEXT(I508*29,"Mmmmmmm")</f>
        <v>abril</v>
      </c>
      <c r="K508" s="5">
        <v>247680</v>
      </c>
      <c r="L508" s="11">
        <v>20640</v>
      </c>
      <c r="M508" s="11" t="s">
        <v>1844</v>
      </c>
      <c r="N508" s="11" t="s">
        <v>756</v>
      </c>
      <c r="O508" s="11" t="s">
        <v>12</v>
      </c>
      <c r="P508" s="11" t="s">
        <v>11</v>
      </c>
    </row>
    <row r="509" spans="1:16" ht="24" hidden="1" x14ac:dyDescent="0.25">
      <c r="A509" s="3" t="s">
        <v>192</v>
      </c>
      <c r="B509" s="12">
        <v>15663333000178</v>
      </c>
      <c r="C509" s="13" t="s">
        <v>211</v>
      </c>
      <c r="D509" s="3" t="s">
        <v>207</v>
      </c>
      <c r="E509" s="7">
        <f>F509</f>
        <v>44294</v>
      </c>
      <c r="F509" s="7">
        <v>44294</v>
      </c>
      <c r="G509" s="7">
        <v>44658</v>
      </c>
      <c r="H509" s="6">
        <f>YEAR(F509)</f>
        <v>2021</v>
      </c>
      <c r="I509" s="4">
        <f>MONTH(F509)</f>
        <v>4</v>
      </c>
      <c r="J509" s="6" t="str">
        <f>TEXT(I509*29,"Mmmmmmm")</f>
        <v>abril</v>
      </c>
      <c r="K509" s="5">
        <v>211113.26</v>
      </c>
      <c r="L509" s="3">
        <v>17592.77</v>
      </c>
      <c r="M509" s="3">
        <v>2017000266</v>
      </c>
      <c r="N509" s="3" t="s">
        <v>14</v>
      </c>
      <c r="O509" s="11" t="s">
        <v>12</v>
      </c>
      <c r="P509" s="11" t="s">
        <v>15</v>
      </c>
    </row>
    <row r="510" spans="1:16" ht="24" hidden="1" x14ac:dyDescent="0.25">
      <c r="A510" s="3" t="s">
        <v>219</v>
      </c>
      <c r="B510" s="12">
        <v>5646656000108</v>
      </c>
      <c r="C510" s="13" t="s">
        <v>225</v>
      </c>
      <c r="D510" s="3" t="s">
        <v>220</v>
      </c>
      <c r="E510" s="7">
        <f>F510</f>
        <v>44303</v>
      </c>
      <c r="F510" s="7">
        <v>44303</v>
      </c>
      <c r="G510" s="7">
        <v>44392</v>
      </c>
      <c r="H510" s="6">
        <f>YEAR(F510)</f>
        <v>2021</v>
      </c>
      <c r="I510" s="4">
        <f>MONTH(F510)</f>
        <v>4</v>
      </c>
      <c r="J510" s="6" t="str">
        <f>TEXT(I510*29,"Mmmmmmm")</f>
        <v>abril</v>
      </c>
      <c r="K510" s="5">
        <v>9600</v>
      </c>
      <c r="L510" s="3">
        <v>3200</v>
      </c>
      <c r="M510" s="3">
        <v>2017001301</v>
      </c>
      <c r="N510" s="3" t="s">
        <v>14</v>
      </c>
      <c r="O510" s="11" t="s">
        <v>12</v>
      </c>
      <c r="P510" s="11" t="s">
        <v>15</v>
      </c>
    </row>
    <row r="511" spans="1:16" ht="24" hidden="1" x14ac:dyDescent="0.25">
      <c r="A511" s="3" t="s">
        <v>391</v>
      </c>
      <c r="B511" s="12">
        <v>27691290000113</v>
      </c>
      <c r="C511" s="13" t="s">
        <v>396</v>
      </c>
      <c r="D511" s="3" t="s">
        <v>393</v>
      </c>
      <c r="E511" s="7">
        <f>F511</f>
        <v>44289</v>
      </c>
      <c r="F511" s="7">
        <v>44289</v>
      </c>
      <c r="G511" s="7">
        <v>44653</v>
      </c>
      <c r="H511" s="6">
        <f>YEAR(F511)</f>
        <v>2021</v>
      </c>
      <c r="I511" s="4">
        <f>MONTH(F511)</f>
        <v>4</v>
      </c>
      <c r="J511" s="6" t="str">
        <f>TEXT(I511*29,"Mmmmmmm")</f>
        <v>abril</v>
      </c>
      <c r="K511" s="5">
        <v>20400</v>
      </c>
      <c r="L511" s="3">
        <v>1700</v>
      </c>
      <c r="M511" s="3">
        <v>2017006307</v>
      </c>
      <c r="N511" s="3" t="s">
        <v>14</v>
      </c>
      <c r="O511" s="11" t="s">
        <v>12</v>
      </c>
      <c r="P511" s="11" t="s">
        <v>15</v>
      </c>
    </row>
    <row r="512" spans="1:16" ht="36" hidden="1" x14ac:dyDescent="0.25">
      <c r="A512" s="3" t="s">
        <v>407</v>
      </c>
      <c r="B512" s="12">
        <v>4525972000150</v>
      </c>
      <c r="C512" s="13" t="s">
        <v>413</v>
      </c>
      <c r="D512" s="3" t="s">
        <v>409</v>
      </c>
      <c r="E512" s="7">
        <v>44286</v>
      </c>
      <c r="F512" s="7">
        <v>44298</v>
      </c>
      <c r="G512" s="7">
        <v>44662</v>
      </c>
      <c r="H512" s="6">
        <f>YEAR(F512)</f>
        <v>2021</v>
      </c>
      <c r="I512" s="4">
        <f>MONTH(F512)</f>
        <v>4</v>
      </c>
      <c r="J512" s="6" t="str">
        <f>TEXT(I512*29,"Mmmmmmm")</f>
        <v>abril</v>
      </c>
      <c r="K512" s="5">
        <v>30960</v>
      </c>
      <c r="L512" s="3">
        <v>2580</v>
      </c>
      <c r="M512" s="3">
        <v>2018000740</v>
      </c>
      <c r="N512" s="3" t="s">
        <v>14</v>
      </c>
      <c r="O512" s="11" t="s">
        <v>12</v>
      </c>
      <c r="P512" s="11" t="s">
        <v>11</v>
      </c>
    </row>
    <row r="513" spans="1:16" ht="24" hidden="1" x14ac:dyDescent="0.25">
      <c r="A513" s="3" t="s">
        <v>22</v>
      </c>
      <c r="B513" s="12">
        <v>5842757000146</v>
      </c>
      <c r="C513" s="13" t="s">
        <v>437</v>
      </c>
      <c r="D513" s="3" t="s">
        <v>420</v>
      </c>
      <c r="E513" s="7">
        <v>44281</v>
      </c>
      <c r="F513" s="7">
        <v>44303</v>
      </c>
      <c r="G513" s="7">
        <v>44667</v>
      </c>
      <c r="H513" s="6">
        <f>YEAR(F513)</f>
        <v>2021</v>
      </c>
      <c r="I513" s="4">
        <f>MONTH(F513)</f>
        <v>4</v>
      </c>
      <c r="J513" s="6" t="str">
        <f>TEXT(I513*29,"Mmmmmmm")</f>
        <v>abril</v>
      </c>
      <c r="K513" s="5">
        <v>95734</v>
      </c>
      <c r="L513" s="3">
        <v>7977.83</v>
      </c>
      <c r="M513" s="3">
        <v>2018000174</v>
      </c>
      <c r="N513" s="3" t="s">
        <v>14</v>
      </c>
      <c r="O513" s="11" t="s">
        <v>10</v>
      </c>
      <c r="P513" s="11" t="s">
        <v>11</v>
      </c>
    </row>
    <row r="514" spans="1:16" ht="24" hidden="1" x14ac:dyDescent="0.25">
      <c r="A514" s="3" t="s">
        <v>22</v>
      </c>
      <c r="B514" s="12">
        <v>5842757000146</v>
      </c>
      <c r="C514" s="13" t="s">
        <v>444</v>
      </c>
      <c r="D514" s="3" t="s">
        <v>440</v>
      </c>
      <c r="E514" s="7">
        <v>44274</v>
      </c>
      <c r="F514" s="7">
        <v>44292</v>
      </c>
      <c r="G514" s="7">
        <v>44656</v>
      </c>
      <c r="H514" s="6">
        <f>YEAR(F514)</f>
        <v>2021</v>
      </c>
      <c r="I514" s="4">
        <f>MONTH(F514)</f>
        <v>4</v>
      </c>
      <c r="J514" s="6" t="str">
        <f>TEXT(I514*29,"Mmmmmmm")</f>
        <v>abril</v>
      </c>
      <c r="K514" s="5">
        <v>17820</v>
      </c>
      <c r="L514" s="3">
        <v>1485</v>
      </c>
      <c r="M514" s="3">
        <v>2018001144</v>
      </c>
      <c r="N514" s="3" t="s">
        <v>14</v>
      </c>
      <c r="O514" s="11" t="s">
        <v>10</v>
      </c>
      <c r="P514" s="11" t="s">
        <v>11</v>
      </c>
    </row>
    <row r="515" spans="1:16" ht="24" hidden="1" x14ac:dyDescent="0.25">
      <c r="A515" s="3" t="s">
        <v>192</v>
      </c>
      <c r="B515" s="12">
        <v>15663333000178</v>
      </c>
      <c r="C515" s="13" t="s">
        <v>471</v>
      </c>
      <c r="D515" s="3" t="s">
        <v>467</v>
      </c>
      <c r="E515" s="7">
        <f>F515</f>
        <v>44293</v>
      </c>
      <c r="F515" s="7">
        <v>44293</v>
      </c>
      <c r="G515" s="7">
        <v>44657</v>
      </c>
      <c r="H515" s="6">
        <f>YEAR(F515)</f>
        <v>2021</v>
      </c>
      <c r="I515" s="4">
        <f>MONTH(F515)</f>
        <v>4</v>
      </c>
      <c r="J515" s="6" t="str">
        <f>TEXT(I515*29,"Mmmmmmm")</f>
        <v>abril</v>
      </c>
      <c r="K515" s="5">
        <v>19078.78</v>
      </c>
      <c r="L515" s="3">
        <v>1589.89</v>
      </c>
      <c r="M515" s="3">
        <v>2017001514</v>
      </c>
      <c r="N515" s="3" t="s">
        <v>14</v>
      </c>
      <c r="O515" s="11" t="s">
        <v>12</v>
      </c>
      <c r="P515" s="11" t="s">
        <v>15</v>
      </c>
    </row>
    <row r="516" spans="1:16" ht="24" hidden="1" x14ac:dyDescent="0.25">
      <c r="A516" s="3" t="s">
        <v>529</v>
      </c>
      <c r="B516" s="12">
        <v>7387471000143</v>
      </c>
      <c r="C516" s="13" t="s">
        <v>557</v>
      </c>
      <c r="D516" s="3" t="s">
        <v>552</v>
      </c>
      <c r="E516" s="7">
        <v>44295</v>
      </c>
      <c r="F516" s="7">
        <v>44310</v>
      </c>
      <c r="G516" s="7">
        <v>44674</v>
      </c>
      <c r="H516" s="6">
        <f>YEAR(F516)</f>
        <v>2021</v>
      </c>
      <c r="I516" s="4">
        <f>MONTH(F516)</f>
        <v>4</v>
      </c>
      <c r="J516" s="6" t="str">
        <f>TEXT(I516*29,"Mmmmmmm")</f>
        <v>abril</v>
      </c>
      <c r="K516" s="5">
        <v>292800</v>
      </c>
      <c r="L516" s="3">
        <v>24400</v>
      </c>
      <c r="M516" s="3">
        <v>2018000707</v>
      </c>
      <c r="N516" s="3" t="s">
        <v>14</v>
      </c>
      <c r="O516" s="11" t="s">
        <v>12</v>
      </c>
      <c r="P516" s="11" t="s">
        <v>11</v>
      </c>
    </row>
    <row r="517" spans="1:16" ht="24" hidden="1" x14ac:dyDescent="0.25">
      <c r="A517" s="3" t="s">
        <v>578</v>
      </c>
      <c r="B517" s="12">
        <v>2323120000236</v>
      </c>
      <c r="C517" s="13" t="s">
        <v>583</v>
      </c>
      <c r="D517" s="3" t="s">
        <v>579</v>
      </c>
      <c r="E517" s="7">
        <f>F517</f>
        <v>44304</v>
      </c>
      <c r="F517" s="7">
        <v>44304</v>
      </c>
      <c r="G517" s="7">
        <v>44668</v>
      </c>
      <c r="H517" s="6">
        <f>YEAR(F517)</f>
        <v>2021</v>
      </c>
      <c r="I517" s="4">
        <f>MONTH(F517)</f>
        <v>4</v>
      </c>
      <c r="J517" s="6" t="str">
        <f>TEXT(I517*29,"Mmmmmmm")</f>
        <v>abril</v>
      </c>
      <c r="K517" s="5">
        <v>150850</v>
      </c>
      <c r="L517" s="3">
        <v>12570.33</v>
      </c>
      <c r="M517" s="3">
        <v>2018001325</v>
      </c>
      <c r="N517" s="3" t="s">
        <v>14</v>
      </c>
      <c r="O517" s="11" t="s">
        <v>10</v>
      </c>
      <c r="P517" s="11" t="s">
        <v>15</v>
      </c>
    </row>
    <row r="518" spans="1:16" ht="24" hidden="1" x14ac:dyDescent="0.25">
      <c r="A518" s="3" t="s">
        <v>140</v>
      </c>
      <c r="B518" s="12">
        <v>1411347000190</v>
      </c>
      <c r="C518" s="13" t="s">
        <v>588</v>
      </c>
      <c r="D518" s="3" t="s">
        <v>456</v>
      </c>
      <c r="E518" s="7">
        <v>44295</v>
      </c>
      <c r="F518" s="7">
        <v>44296</v>
      </c>
      <c r="G518" s="7">
        <v>44660</v>
      </c>
      <c r="H518" s="6">
        <f>YEAR(F518)</f>
        <v>2021</v>
      </c>
      <c r="I518" s="4">
        <f>MONTH(F518)</f>
        <v>4</v>
      </c>
      <c r="J518" s="6" t="str">
        <f>TEXT(I518*29,"Mmmmmmm")</f>
        <v>abril</v>
      </c>
      <c r="K518" s="5">
        <v>4410000</v>
      </c>
      <c r="L518" s="3">
        <v>400909.09</v>
      </c>
      <c r="M518" s="3">
        <v>2018001456</v>
      </c>
      <c r="N518" s="3" t="s">
        <v>14</v>
      </c>
      <c r="O518" s="11" t="s">
        <v>12</v>
      </c>
      <c r="P518" s="11" t="s">
        <v>11</v>
      </c>
    </row>
    <row r="519" spans="1:16" ht="24" hidden="1" x14ac:dyDescent="0.25">
      <c r="A519" s="11" t="s">
        <v>919</v>
      </c>
      <c r="B519" s="12">
        <v>11032188000176</v>
      </c>
      <c r="C519" s="13" t="s">
        <v>925</v>
      </c>
      <c r="D519" s="11" t="s">
        <v>921</v>
      </c>
      <c r="E519" s="7">
        <v>44287</v>
      </c>
      <c r="F519" s="7">
        <v>44289</v>
      </c>
      <c r="G519" s="7">
        <v>44653</v>
      </c>
      <c r="H519" s="6">
        <f>YEAR(F519)</f>
        <v>2021</v>
      </c>
      <c r="I519" s="4">
        <f>MONTH(F519)</f>
        <v>4</v>
      </c>
      <c r="J519" s="6" t="str">
        <f>TEXT(I519*29,"Mmmmmmm")</f>
        <v>abril</v>
      </c>
      <c r="K519" s="5">
        <v>123168</v>
      </c>
      <c r="L519" s="11">
        <v>10264</v>
      </c>
      <c r="M519" s="11">
        <v>2019000860</v>
      </c>
      <c r="N519" s="11" t="s">
        <v>756</v>
      </c>
      <c r="O519" s="11" t="s">
        <v>10</v>
      </c>
      <c r="P519" s="11" t="s">
        <v>11</v>
      </c>
    </row>
    <row r="520" spans="1:16" ht="24" hidden="1" x14ac:dyDescent="0.25">
      <c r="A520" s="3" t="s">
        <v>421</v>
      </c>
      <c r="B520" s="12">
        <v>87389086000174</v>
      </c>
      <c r="C520" s="13" t="s">
        <v>938</v>
      </c>
      <c r="D520" s="3" t="s">
        <v>935</v>
      </c>
      <c r="E520" s="7">
        <v>44284</v>
      </c>
      <c r="F520" s="7">
        <v>44305</v>
      </c>
      <c r="G520" s="7">
        <v>44669</v>
      </c>
      <c r="H520" s="6">
        <f>YEAR(F520)</f>
        <v>2021</v>
      </c>
      <c r="I520" s="4">
        <f>MONTH(F520)</f>
        <v>4</v>
      </c>
      <c r="J520" s="6" t="str">
        <f>TEXT(I520*29,"Mmmmmmm")</f>
        <v>abril</v>
      </c>
      <c r="K520" s="5">
        <v>14320.8</v>
      </c>
      <c r="L520" s="3">
        <v>1193.4000000000001</v>
      </c>
      <c r="M520" s="3">
        <v>2018005727</v>
      </c>
      <c r="N520" s="3" t="s">
        <v>14</v>
      </c>
      <c r="O520" s="11" t="s">
        <v>12</v>
      </c>
      <c r="P520" s="11" t="s">
        <v>11</v>
      </c>
    </row>
    <row r="521" spans="1:16" ht="24" hidden="1" x14ac:dyDescent="0.25">
      <c r="A521" s="3" t="s">
        <v>499</v>
      </c>
      <c r="B521" s="12">
        <v>90108283000182</v>
      </c>
      <c r="C521" s="13" t="s">
        <v>975</v>
      </c>
      <c r="D521" s="3" t="s">
        <v>972</v>
      </c>
      <c r="E521" s="7">
        <v>44288</v>
      </c>
      <c r="F521" s="7">
        <v>44308</v>
      </c>
      <c r="G521" s="7">
        <v>44672</v>
      </c>
      <c r="H521" s="6">
        <f>YEAR(F521)</f>
        <v>2021</v>
      </c>
      <c r="I521" s="4">
        <f>MONTH(F521)</f>
        <v>4</v>
      </c>
      <c r="J521" s="6" t="str">
        <f>TEXT(I521*29,"Mmmmmmm")</f>
        <v>abril</v>
      </c>
      <c r="K521" s="5">
        <v>152829.6</v>
      </c>
      <c r="L521" s="3">
        <v>13893.6</v>
      </c>
      <c r="M521" s="3">
        <v>2019001264</v>
      </c>
      <c r="N521" s="3" t="s">
        <v>14</v>
      </c>
      <c r="O521" s="11" t="s">
        <v>12</v>
      </c>
      <c r="P521" s="11" t="s">
        <v>11</v>
      </c>
    </row>
    <row r="522" spans="1:16" ht="24" hidden="1" x14ac:dyDescent="0.25">
      <c r="A522" s="3" t="s">
        <v>1008</v>
      </c>
      <c r="B522" s="12">
        <v>6273582000166</v>
      </c>
      <c r="C522" s="13" t="s">
        <v>1013</v>
      </c>
      <c r="D522" s="3" t="s">
        <v>1010</v>
      </c>
      <c r="E522" s="7">
        <v>44308</v>
      </c>
      <c r="F522" s="7">
        <v>44309</v>
      </c>
      <c r="G522" s="7">
        <v>44673</v>
      </c>
      <c r="H522" s="6">
        <f>YEAR(F522)</f>
        <v>2021</v>
      </c>
      <c r="I522" s="4">
        <f>MONTH(F522)</f>
        <v>4</v>
      </c>
      <c r="J522" s="6" t="str">
        <f>TEXT(I522*29,"Mmmmmmm")</f>
        <v>abril</v>
      </c>
      <c r="K522" s="5">
        <v>178560</v>
      </c>
      <c r="L522" s="3">
        <v>14880</v>
      </c>
      <c r="M522" s="3">
        <v>2019000501</v>
      </c>
      <c r="N522" s="3" t="s">
        <v>14</v>
      </c>
      <c r="O522" s="11" t="s">
        <v>12</v>
      </c>
      <c r="P522" s="11" t="s">
        <v>11</v>
      </c>
    </row>
    <row r="523" spans="1:16" ht="24" hidden="1" x14ac:dyDescent="0.25">
      <c r="A523" s="11" t="s">
        <v>93</v>
      </c>
      <c r="B523" s="12">
        <v>10900635000107</v>
      </c>
      <c r="C523" s="13" t="s">
        <v>1023</v>
      </c>
      <c r="D523" s="11" t="s">
        <v>1020</v>
      </c>
      <c r="E523" s="7">
        <v>44277</v>
      </c>
      <c r="F523" s="7">
        <v>44316</v>
      </c>
      <c r="G523" s="7">
        <v>44680</v>
      </c>
      <c r="H523" s="6">
        <f>YEAR(F523)</f>
        <v>2021</v>
      </c>
      <c r="I523" s="4">
        <f>MONTH(F523)</f>
        <v>4</v>
      </c>
      <c r="J523" s="6" t="str">
        <f>TEXT(I523*29,"Mmmmmmm")</f>
        <v>abril</v>
      </c>
      <c r="K523" s="5">
        <v>38732.160000000003</v>
      </c>
      <c r="L523" s="11">
        <v>3227.68</v>
      </c>
      <c r="M523" s="11">
        <v>2019000863</v>
      </c>
      <c r="N523" s="11" t="s">
        <v>756</v>
      </c>
      <c r="O523" s="11" t="s">
        <v>12</v>
      </c>
      <c r="P523" s="11" t="s">
        <v>11</v>
      </c>
    </row>
    <row r="524" spans="1:16" ht="24" hidden="1" x14ac:dyDescent="0.25">
      <c r="A524" s="11" t="s">
        <v>1032</v>
      </c>
      <c r="B524" s="12">
        <v>7473476000350</v>
      </c>
      <c r="C524" s="13" t="s">
        <v>1040</v>
      </c>
      <c r="D524" s="11" t="s">
        <v>1034</v>
      </c>
      <c r="E524" s="7">
        <f>F524</f>
        <v>44288</v>
      </c>
      <c r="F524" s="7">
        <v>44288</v>
      </c>
      <c r="G524" s="7">
        <v>44317</v>
      </c>
      <c r="H524" s="6">
        <f>YEAR(F524)</f>
        <v>2021</v>
      </c>
      <c r="I524" s="4">
        <f>MONTH(F524)</f>
        <v>4</v>
      </c>
      <c r="J524" s="6" t="str">
        <f>TEXT(I524*29,"Mmmmmmm")</f>
        <v>abril</v>
      </c>
      <c r="K524" s="5">
        <v>152758.07</v>
      </c>
      <c r="L524" s="11">
        <v>152758.07</v>
      </c>
      <c r="M524" s="11">
        <v>2018005949</v>
      </c>
      <c r="N524" s="11" t="s">
        <v>756</v>
      </c>
      <c r="O524" s="11" t="s">
        <v>12</v>
      </c>
      <c r="P524" s="11" t="s">
        <v>15</v>
      </c>
    </row>
    <row r="525" spans="1:16" ht="24" hidden="1" x14ac:dyDescent="0.25">
      <c r="A525" s="3" t="s">
        <v>1055</v>
      </c>
      <c r="B525" s="12">
        <v>3520902000147</v>
      </c>
      <c r="C525" s="13" t="s">
        <v>1060</v>
      </c>
      <c r="D525" s="3" t="s">
        <v>1057</v>
      </c>
      <c r="E525" s="7">
        <v>44264</v>
      </c>
      <c r="F525" s="7">
        <v>44288</v>
      </c>
      <c r="G525" s="7">
        <v>44652</v>
      </c>
      <c r="H525" s="6">
        <f>YEAR(F525)</f>
        <v>2021</v>
      </c>
      <c r="I525" s="4">
        <f>MONTH(F525)</f>
        <v>4</v>
      </c>
      <c r="J525" s="6" t="str">
        <f>TEXT(I525*29,"Mmmmmmm")</f>
        <v>abril</v>
      </c>
      <c r="K525" s="5">
        <v>80000</v>
      </c>
      <c r="L525" s="3">
        <v>6666.66</v>
      </c>
      <c r="M525" s="3">
        <v>2019001352</v>
      </c>
      <c r="N525" s="3" t="s">
        <v>14</v>
      </c>
      <c r="O525" s="11" t="s">
        <v>12</v>
      </c>
      <c r="P525" s="11" t="s">
        <v>11</v>
      </c>
    </row>
    <row r="526" spans="1:16" ht="24" hidden="1" x14ac:dyDescent="0.25">
      <c r="A526" s="11" t="s">
        <v>1055</v>
      </c>
      <c r="B526" s="12">
        <v>3520902000147</v>
      </c>
      <c r="C526" s="13" t="s">
        <v>1066</v>
      </c>
      <c r="D526" s="11" t="s">
        <v>1063</v>
      </c>
      <c r="E526" s="7">
        <v>44264</v>
      </c>
      <c r="F526" s="7">
        <v>44288</v>
      </c>
      <c r="G526" s="7">
        <v>44652</v>
      </c>
      <c r="H526" s="6">
        <f>YEAR(F526)</f>
        <v>2021</v>
      </c>
      <c r="I526" s="4">
        <f>MONTH(F526)</f>
        <v>4</v>
      </c>
      <c r="J526" s="6" t="str">
        <f>TEXT(I526*29,"Mmmmmmm")</f>
        <v>abril</v>
      </c>
      <c r="K526" s="5">
        <v>80000</v>
      </c>
      <c r="L526" s="11">
        <v>6666.66</v>
      </c>
      <c r="M526" s="11">
        <v>2019001353</v>
      </c>
      <c r="N526" s="11" t="s">
        <v>756</v>
      </c>
      <c r="O526" s="11" t="s">
        <v>12</v>
      </c>
      <c r="P526" s="11" t="s">
        <v>11</v>
      </c>
    </row>
    <row r="527" spans="1:16" hidden="1" x14ac:dyDescent="0.25">
      <c r="A527" s="11" t="s">
        <v>98</v>
      </c>
      <c r="B527" s="12">
        <v>17296622000101</v>
      </c>
      <c r="C527" s="13" t="s">
        <v>1082</v>
      </c>
      <c r="D527" s="11" t="s">
        <v>1080</v>
      </c>
      <c r="E527" s="7">
        <f>F527</f>
        <v>44312</v>
      </c>
      <c r="F527" s="7">
        <v>44312</v>
      </c>
      <c r="G527" s="7">
        <v>44676</v>
      </c>
      <c r="H527" s="6">
        <f>YEAR(F527)</f>
        <v>2021</v>
      </c>
      <c r="I527" s="4">
        <f>MONTH(F527)</f>
        <v>4</v>
      </c>
      <c r="J527" s="6" t="str">
        <f>TEXT(I527*29,"Mmmmmmm")</f>
        <v>abril</v>
      </c>
      <c r="K527" s="5">
        <v>25300</v>
      </c>
      <c r="L527" s="11">
        <v>2108.33</v>
      </c>
      <c r="M527" s="11">
        <v>2018005865</v>
      </c>
      <c r="N527" s="11" t="s">
        <v>756</v>
      </c>
      <c r="O527" s="11" t="s">
        <v>10</v>
      </c>
      <c r="P527" s="11" t="s">
        <v>15</v>
      </c>
    </row>
    <row r="528" spans="1:16" ht="24" hidden="1" x14ac:dyDescent="0.25">
      <c r="A528" s="11" t="s">
        <v>1692</v>
      </c>
      <c r="B528" s="12">
        <v>31254096000148</v>
      </c>
      <c r="C528" s="13" t="s">
        <v>1698</v>
      </c>
      <c r="D528" s="11" t="s">
        <v>1694</v>
      </c>
      <c r="E528" s="7">
        <v>44315</v>
      </c>
      <c r="F528" s="7">
        <v>44316</v>
      </c>
      <c r="G528" s="7">
        <v>44863</v>
      </c>
      <c r="H528" s="6">
        <f>YEAR(F528)</f>
        <v>2021</v>
      </c>
      <c r="I528" s="4">
        <f>MONTH(F528)</f>
        <v>4</v>
      </c>
      <c r="J528" s="6" t="str">
        <f>TEXT(I528*29,"Mmmmmmm")</f>
        <v>abril</v>
      </c>
      <c r="K528" s="5">
        <v>84060</v>
      </c>
      <c r="L528" s="11">
        <v>4670</v>
      </c>
      <c r="M528" s="11">
        <v>2019004232</v>
      </c>
      <c r="N528" s="11" t="s">
        <v>756</v>
      </c>
      <c r="O528" s="11" t="s">
        <v>12</v>
      </c>
      <c r="P528" s="11" t="s">
        <v>11</v>
      </c>
    </row>
    <row r="529" spans="1:16" ht="24" hidden="1" x14ac:dyDescent="0.25">
      <c r="A529" s="11" t="s">
        <v>1692</v>
      </c>
      <c r="B529" s="12">
        <v>31254096000148</v>
      </c>
      <c r="C529" s="13" t="s">
        <v>1703</v>
      </c>
      <c r="D529" s="11" t="s">
        <v>1700</v>
      </c>
      <c r="E529" s="7">
        <v>44315</v>
      </c>
      <c r="F529" s="7">
        <v>44316</v>
      </c>
      <c r="G529" s="7">
        <v>44863</v>
      </c>
      <c r="H529" s="6">
        <f>YEAR(F529)</f>
        <v>2021</v>
      </c>
      <c r="I529" s="4">
        <f>MONTH(F529)</f>
        <v>4</v>
      </c>
      <c r="J529" s="6" t="str">
        <f>TEXT(I529*29,"Mmmmmmm")</f>
        <v>abril</v>
      </c>
      <c r="K529" s="5">
        <v>84060</v>
      </c>
      <c r="L529" s="11">
        <v>4670</v>
      </c>
      <c r="M529" s="11">
        <v>2019004232</v>
      </c>
      <c r="N529" s="11" t="s">
        <v>756</v>
      </c>
      <c r="O529" s="11" t="s">
        <v>12</v>
      </c>
      <c r="P529" s="11" t="s">
        <v>11</v>
      </c>
    </row>
    <row r="530" spans="1:16" ht="24" hidden="1" x14ac:dyDescent="0.25">
      <c r="A530" s="11" t="s">
        <v>1692</v>
      </c>
      <c r="B530" s="12">
        <v>31254096000148</v>
      </c>
      <c r="C530" s="13" t="s">
        <v>1708</v>
      </c>
      <c r="D530" s="11" t="s">
        <v>1705</v>
      </c>
      <c r="E530" s="7">
        <v>44315</v>
      </c>
      <c r="F530" s="7">
        <v>44316</v>
      </c>
      <c r="G530" s="7">
        <v>44863</v>
      </c>
      <c r="H530" s="6">
        <f>YEAR(F530)</f>
        <v>2021</v>
      </c>
      <c r="I530" s="4">
        <f>MONTH(F530)</f>
        <v>4</v>
      </c>
      <c r="J530" s="6" t="str">
        <f>TEXT(I530*29,"Mmmmmmm")</f>
        <v>abril</v>
      </c>
      <c r="K530" s="5">
        <v>93060</v>
      </c>
      <c r="L530" s="11">
        <v>5170</v>
      </c>
      <c r="M530" s="11">
        <v>2019004232</v>
      </c>
      <c r="N530" s="11" t="s">
        <v>756</v>
      </c>
      <c r="O530" s="11" t="s">
        <v>12</v>
      </c>
      <c r="P530" s="11" t="s">
        <v>11</v>
      </c>
    </row>
    <row r="531" spans="1:16" ht="24" hidden="1" x14ac:dyDescent="0.25">
      <c r="A531" s="11" t="s">
        <v>1692</v>
      </c>
      <c r="B531" s="12">
        <v>31254096000148</v>
      </c>
      <c r="C531" s="13" t="s">
        <v>1713</v>
      </c>
      <c r="D531" s="11" t="s">
        <v>1710</v>
      </c>
      <c r="E531" s="7">
        <v>44315</v>
      </c>
      <c r="F531" s="7">
        <v>44316</v>
      </c>
      <c r="G531" s="7">
        <v>44863</v>
      </c>
      <c r="H531" s="6">
        <f>YEAR(F531)</f>
        <v>2021</v>
      </c>
      <c r="I531" s="4">
        <f>MONTH(F531)</f>
        <v>4</v>
      </c>
      <c r="J531" s="6" t="str">
        <f>TEXT(I531*29,"Mmmmmmm")</f>
        <v>abril</v>
      </c>
      <c r="K531" s="5">
        <v>71280</v>
      </c>
      <c r="L531" s="11">
        <v>3960</v>
      </c>
      <c r="M531" s="11">
        <v>2019004232</v>
      </c>
      <c r="N531" s="11" t="s">
        <v>756</v>
      </c>
      <c r="O531" s="11" t="s">
        <v>12</v>
      </c>
      <c r="P531" s="11" t="s">
        <v>11</v>
      </c>
    </row>
    <row r="532" spans="1:16" ht="24" hidden="1" x14ac:dyDescent="0.25">
      <c r="A532" s="11" t="s">
        <v>1692</v>
      </c>
      <c r="B532" s="12">
        <v>31254096000148</v>
      </c>
      <c r="C532" s="13" t="s">
        <v>1718</v>
      </c>
      <c r="D532" s="11" t="s">
        <v>1715</v>
      </c>
      <c r="E532" s="7">
        <v>44315</v>
      </c>
      <c r="F532" s="7">
        <v>44316</v>
      </c>
      <c r="G532" s="7">
        <v>44863</v>
      </c>
      <c r="H532" s="6">
        <f>YEAR(F532)</f>
        <v>2021</v>
      </c>
      <c r="I532" s="4">
        <f>MONTH(F532)</f>
        <v>4</v>
      </c>
      <c r="J532" s="6" t="str">
        <f>TEXT(I532*29,"Mmmmmmm")</f>
        <v>abril</v>
      </c>
      <c r="K532" s="5">
        <v>71280</v>
      </c>
      <c r="L532" s="11">
        <v>3960</v>
      </c>
      <c r="M532" s="11">
        <v>2019004232</v>
      </c>
      <c r="N532" s="11" t="s">
        <v>756</v>
      </c>
      <c r="O532" s="11" t="s">
        <v>12</v>
      </c>
      <c r="P532" s="11" t="s">
        <v>11</v>
      </c>
    </row>
    <row r="533" spans="1:16" ht="24" hidden="1" x14ac:dyDescent="0.25">
      <c r="A533" s="11" t="s">
        <v>1692</v>
      </c>
      <c r="B533" s="12">
        <v>31254096000148</v>
      </c>
      <c r="C533" s="13" t="s">
        <v>1723</v>
      </c>
      <c r="D533" s="11" t="s">
        <v>1720</v>
      </c>
      <c r="E533" s="7">
        <v>44315</v>
      </c>
      <c r="F533" s="7">
        <v>44316</v>
      </c>
      <c r="G533" s="7">
        <v>44863</v>
      </c>
      <c r="H533" s="6">
        <f>YEAR(F533)</f>
        <v>2021</v>
      </c>
      <c r="I533" s="4">
        <f>MONTH(F533)</f>
        <v>4</v>
      </c>
      <c r="J533" s="6" t="str">
        <f>TEXT(I533*29,"Mmmmmmm")</f>
        <v>abril</v>
      </c>
      <c r="K533" s="5">
        <v>71280</v>
      </c>
      <c r="L533" s="11">
        <v>3960</v>
      </c>
      <c r="M533" s="11">
        <v>2019004232</v>
      </c>
      <c r="N533" s="11" t="s">
        <v>756</v>
      </c>
      <c r="O533" s="11" t="s">
        <v>12</v>
      </c>
      <c r="P533" s="11" t="s">
        <v>11</v>
      </c>
    </row>
    <row r="534" spans="1:16" ht="24" hidden="1" x14ac:dyDescent="0.25">
      <c r="A534" s="11" t="s">
        <v>1692</v>
      </c>
      <c r="B534" s="12">
        <v>31254096000148</v>
      </c>
      <c r="C534" s="13" t="s">
        <v>1728</v>
      </c>
      <c r="D534" s="11" t="s">
        <v>1725</v>
      </c>
      <c r="E534" s="7">
        <v>44315</v>
      </c>
      <c r="F534" s="7">
        <v>44316</v>
      </c>
      <c r="G534" s="7">
        <v>44863</v>
      </c>
      <c r="H534" s="6">
        <f>YEAR(F534)</f>
        <v>2021</v>
      </c>
      <c r="I534" s="4">
        <f>MONTH(F534)</f>
        <v>4</v>
      </c>
      <c r="J534" s="6" t="str">
        <f>TEXT(I534*29,"Mmmmmmm")</f>
        <v>abril</v>
      </c>
      <c r="K534" s="5">
        <v>93060</v>
      </c>
      <c r="L534" s="11">
        <v>5170</v>
      </c>
      <c r="M534" s="11">
        <v>2019004232</v>
      </c>
      <c r="N534" s="11" t="s">
        <v>756</v>
      </c>
      <c r="O534" s="11" t="s">
        <v>12</v>
      </c>
      <c r="P534" s="11" t="s">
        <v>11</v>
      </c>
    </row>
    <row r="535" spans="1:16" ht="24" hidden="1" x14ac:dyDescent="0.25">
      <c r="A535" s="11" t="s">
        <v>1692</v>
      </c>
      <c r="B535" s="12">
        <v>31254096000148</v>
      </c>
      <c r="C535" s="13" t="s">
        <v>1733</v>
      </c>
      <c r="D535" s="11" t="s">
        <v>1730</v>
      </c>
      <c r="E535" s="7">
        <v>44315</v>
      </c>
      <c r="F535" s="7">
        <v>44316</v>
      </c>
      <c r="G535" s="7">
        <v>44863</v>
      </c>
      <c r="H535" s="6">
        <f>YEAR(F535)</f>
        <v>2021</v>
      </c>
      <c r="I535" s="4">
        <f>MONTH(F535)</f>
        <v>4</v>
      </c>
      <c r="J535" s="6" t="str">
        <f>TEXT(I535*29,"Mmmmmmm")</f>
        <v>abril</v>
      </c>
      <c r="K535" s="5">
        <v>71280</v>
      </c>
      <c r="L535" s="11">
        <v>3960</v>
      </c>
      <c r="M535" s="11">
        <v>2019004232</v>
      </c>
      <c r="N535" s="11" t="s">
        <v>756</v>
      </c>
      <c r="O535" s="11" t="s">
        <v>12</v>
      </c>
      <c r="P535" s="11" t="s">
        <v>11</v>
      </c>
    </row>
    <row r="536" spans="1:16" ht="24" hidden="1" x14ac:dyDescent="0.25">
      <c r="A536" s="3" t="s">
        <v>111</v>
      </c>
      <c r="B536" s="12">
        <v>2558157000162</v>
      </c>
      <c r="C536" s="13" t="s">
        <v>1767</v>
      </c>
      <c r="D536" s="3" t="s">
        <v>1766</v>
      </c>
      <c r="E536" s="7">
        <f>F536</f>
        <v>44287</v>
      </c>
      <c r="F536" s="7">
        <v>44287</v>
      </c>
      <c r="G536" s="7">
        <v>44378</v>
      </c>
      <c r="H536" s="6">
        <f>YEAR(F536)</f>
        <v>2021</v>
      </c>
      <c r="I536" s="4">
        <f>MONTH(F536)</f>
        <v>4</v>
      </c>
      <c r="J536" s="6" t="str">
        <f>TEXT(I536*29,"Mmmmmmm")</f>
        <v>abril</v>
      </c>
      <c r="K536" s="5">
        <v>614.53</v>
      </c>
      <c r="L536" s="3">
        <v>151.53</v>
      </c>
      <c r="M536" s="3">
        <v>2020000531</v>
      </c>
      <c r="N536" s="3" t="s">
        <v>14</v>
      </c>
      <c r="O536" s="11" t="s">
        <v>10</v>
      </c>
      <c r="P536" s="11" t="s">
        <v>15</v>
      </c>
    </row>
    <row r="537" spans="1:16" ht="24" hidden="1" x14ac:dyDescent="0.25">
      <c r="A537" s="11" t="s">
        <v>142</v>
      </c>
      <c r="B537" s="12">
        <v>604122000197</v>
      </c>
      <c r="C537" s="13" t="s">
        <v>1769</v>
      </c>
      <c r="D537" s="11" t="s">
        <v>860</v>
      </c>
      <c r="E537" s="7">
        <f>F537</f>
        <v>44295</v>
      </c>
      <c r="F537" s="7">
        <v>44295</v>
      </c>
      <c r="G537" s="7">
        <v>44659</v>
      </c>
      <c r="H537" s="6">
        <f>YEAR(F537)</f>
        <v>2021</v>
      </c>
      <c r="I537" s="4">
        <f>MONTH(F537)</f>
        <v>4</v>
      </c>
      <c r="J537" s="6" t="str">
        <f>TEXT(I537*29,"Mmmmmmm")</f>
        <v>abril</v>
      </c>
      <c r="K537" s="5">
        <v>1900800</v>
      </c>
      <c r="L537" s="11">
        <v>172800</v>
      </c>
      <c r="M537" s="11">
        <v>2020000460</v>
      </c>
      <c r="N537" s="11" t="s">
        <v>756</v>
      </c>
      <c r="O537" s="11" t="s">
        <v>12</v>
      </c>
      <c r="P537" s="11" t="s">
        <v>15</v>
      </c>
    </row>
    <row r="538" spans="1:16" ht="24" hidden="1" x14ac:dyDescent="0.25">
      <c r="A538" s="3" t="s">
        <v>142</v>
      </c>
      <c r="B538" s="12">
        <v>604122000197</v>
      </c>
      <c r="C538" s="13" t="s">
        <v>1771</v>
      </c>
      <c r="D538" s="3" t="s">
        <v>860</v>
      </c>
      <c r="E538" s="7">
        <f>F538</f>
        <v>44295</v>
      </c>
      <c r="F538" s="7">
        <v>44295</v>
      </c>
      <c r="G538" s="7">
        <v>44659</v>
      </c>
      <c r="H538" s="6">
        <f>YEAR(F538)</f>
        <v>2021</v>
      </c>
      <c r="I538" s="4">
        <f>MONTH(F538)</f>
        <v>4</v>
      </c>
      <c r="J538" s="6" t="str">
        <f>TEXT(I538*29,"Mmmmmmm")</f>
        <v>abril</v>
      </c>
      <c r="K538" s="5">
        <v>211200</v>
      </c>
      <c r="L538" s="3">
        <v>19200</v>
      </c>
      <c r="M538" s="3">
        <v>2020000460</v>
      </c>
      <c r="N538" s="3" t="s">
        <v>14</v>
      </c>
      <c r="O538" s="11" t="s">
        <v>12</v>
      </c>
      <c r="P538" s="11" t="s">
        <v>15</v>
      </c>
    </row>
    <row r="539" spans="1:16" ht="36" hidden="1" x14ac:dyDescent="0.25">
      <c r="A539" s="11" t="s">
        <v>1772</v>
      </c>
      <c r="B539" s="12">
        <v>73302879000108</v>
      </c>
      <c r="C539" s="13" t="s">
        <v>1777</v>
      </c>
      <c r="D539" s="11" t="s">
        <v>1774</v>
      </c>
      <c r="E539" s="7">
        <v>44278</v>
      </c>
      <c r="F539" s="7">
        <v>44293</v>
      </c>
      <c r="G539" s="7">
        <v>44657</v>
      </c>
      <c r="H539" s="6">
        <f>YEAR(F539)</f>
        <v>2021</v>
      </c>
      <c r="I539" s="4">
        <f>MONTH(F539)</f>
        <v>4</v>
      </c>
      <c r="J539" s="6" t="str">
        <f>TEXT(I539*29,"Mmmmmmm")</f>
        <v>abril</v>
      </c>
      <c r="K539" s="5">
        <v>74806.41</v>
      </c>
      <c r="L539" s="11">
        <v>6233.86</v>
      </c>
      <c r="M539" s="11">
        <v>2019003965</v>
      </c>
      <c r="N539" s="11" t="s">
        <v>756</v>
      </c>
      <c r="O539" s="11" t="s">
        <v>12</v>
      </c>
      <c r="P539" s="11" t="s">
        <v>11</v>
      </c>
    </row>
    <row r="540" spans="1:16" ht="24" hidden="1" x14ac:dyDescent="0.25">
      <c r="A540" s="11" t="s">
        <v>1796</v>
      </c>
      <c r="B540" s="12">
        <v>8404654000192</v>
      </c>
      <c r="C540" s="13" t="s">
        <v>1801</v>
      </c>
      <c r="D540" s="11" t="s">
        <v>1798</v>
      </c>
      <c r="E540" s="7">
        <f>F540</f>
        <v>44296</v>
      </c>
      <c r="F540" s="7">
        <v>44296</v>
      </c>
      <c r="G540" s="7">
        <v>44325</v>
      </c>
      <c r="H540" s="6">
        <f>YEAR(F540)</f>
        <v>2021</v>
      </c>
      <c r="I540" s="4">
        <f>MONTH(F540)</f>
        <v>4</v>
      </c>
      <c r="J540" s="6" t="str">
        <f>TEXT(I540*29,"Mmmmmmm")</f>
        <v>abril</v>
      </c>
      <c r="K540" s="5">
        <v>6550</v>
      </c>
      <c r="L540" s="11">
        <v>6550</v>
      </c>
      <c r="M540" s="11">
        <v>2020001132</v>
      </c>
      <c r="N540" s="11" t="s">
        <v>756</v>
      </c>
      <c r="O540" s="11" t="s">
        <v>10</v>
      </c>
      <c r="P540" s="11" t="s">
        <v>15</v>
      </c>
    </row>
    <row r="541" spans="1:16" ht="36" hidden="1" x14ac:dyDescent="0.25">
      <c r="A541" s="11" t="s">
        <v>578</v>
      </c>
      <c r="B541" s="12">
        <v>2323120000236</v>
      </c>
      <c r="C541" s="13" t="s">
        <v>1845</v>
      </c>
      <c r="D541" s="11" t="s">
        <v>1843</v>
      </c>
      <c r="E541" s="7">
        <v>44295</v>
      </c>
      <c r="F541" s="7">
        <v>44313</v>
      </c>
      <c r="G541" s="7">
        <v>44677</v>
      </c>
      <c r="H541" s="6">
        <f>YEAR(F541)</f>
        <v>2021</v>
      </c>
      <c r="I541" s="4">
        <f>MONTH(F541)</f>
        <v>4</v>
      </c>
      <c r="J541" s="6" t="str">
        <f>TEXT(I541*29,"Mmmmmmm")</f>
        <v>abril</v>
      </c>
      <c r="K541" s="5">
        <v>247680</v>
      </c>
      <c r="L541" s="11">
        <v>20640</v>
      </c>
      <c r="M541" s="11">
        <v>2020000530</v>
      </c>
      <c r="N541" s="11" t="s">
        <v>756</v>
      </c>
      <c r="O541" s="11" t="s">
        <v>12</v>
      </c>
      <c r="P541" s="11" t="s">
        <v>11</v>
      </c>
    </row>
    <row r="542" spans="1:16" ht="24" hidden="1" x14ac:dyDescent="0.25">
      <c r="A542" s="3" t="s">
        <v>610</v>
      </c>
      <c r="B542" s="12">
        <v>3095992000176</v>
      </c>
      <c r="C542" s="13" t="s">
        <v>2117</v>
      </c>
      <c r="D542" s="3" t="s">
        <v>1615</v>
      </c>
      <c r="E542" s="7">
        <f>F542</f>
        <v>44294</v>
      </c>
      <c r="F542" s="7">
        <v>44294</v>
      </c>
      <c r="G542" s="7">
        <v>44658</v>
      </c>
      <c r="H542" s="6">
        <f>YEAR(F542)</f>
        <v>2021</v>
      </c>
      <c r="I542" s="4">
        <f>MONTH(F542)</f>
        <v>4</v>
      </c>
      <c r="J542" s="6" t="str">
        <f>TEXT(I542*29,"Mmmmmmm")</f>
        <v>abril</v>
      </c>
      <c r="K542" s="5">
        <v>11400</v>
      </c>
      <c r="L542" s="3">
        <v>950</v>
      </c>
      <c r="M542" s="3">
        <v>2021000475</v>
      </c>
      <c r="N542" s="3" t="s">
        <v>14</v>
      </c>
      <c r="O542" s="11" t="s">
        <v>12</v>
      </c>
      <c r="P542" s="11" t="s">
        <v>15</v>
      </c>
    </row>
    <row r="543" spans="1:16" ht="24" hidden="1" x14ac:dyDescent="0.25">
      <c r="A543" s="11" t="s">
        <v>2122</v>
      </c>
      <c r="B543" s="12">
        <v>4701639000155</v>
      </c>
      <c r="C543" s="13" t="s">
        <v>2123</v>
      </c>
      <c r="D543" s="11" t="s">
        <v>2124</v>
      </c>
      <c r="E543" s="7">
        <v>44300</v>
      </c>
      <c r="F543" s="7">
        <v>44300</v>
      </c>
      <c r="G543" s="7">
        <v>44664</v>
      </c>
      <c r="H543" s="6">
        <f>YEAR(F543)</f>
        <v>2021</v>
      </c>
      <c r="I543" s="4">
        <f>MONTH(F543)</f>
        <v>4</v>
      </c>
      <c r="J543" s="6" t="str">
        <f>TEXT(I543*29,"Mmmmmmm")</f>
        <v>abril</v>
      </c>
      <c r="K543" s="5">
        <v>2515809.52</v>
      </c>
      <c r="L543" s="11">
        <v>209650.79</v>
      </c>
      <c r="M543" s="11" t="s">
        <v>2125</v>
      </c>
      <c r="N543" s="11" t="s">
        <v>756</v>
      </c>
      <c r="O543" s="11" t="s">
        <v>12</v>
      </c>
      <c r="P543" s="11" t="s">
        <v>11</v>
      </c>
    </row>
    <row r="544" spans="1:16" ht="24" hidden="1" x14ac:dyDescent="0.25">
      <c r="A544" s="11" t="s">
        <v>112</v>
      </c>
      <c r="B544" s="12">
        <v>5058935000142</v>
      </c>
      <c r="C544" s="13" t="s">
        <v>2127</v>
      </c>
      <c r="D544" s="11" t="s">
        <v>2124</v>
      </c>
      <c r="E544" s="7">
        <v>44300</v>
      </c>
      <c r="F544" s="7">
        <v>44300</v>
      </c>
      <c r="G544" s="7">
        <v>44664</v>
      </c>
      <c r="H544" s="6">
        <f>YEAR(F544)</f>
        <v>2021</v>
      </c>
      <c r="I544" s="4">
        <f>MONTH(F544)</f>
        <v>4</v>
      </c>
      <c r="J544" s="6" t="str">
        <f>TEXT(I544*29,"Mmmmmmm")</f>
        <v>abril</v>
      </c>
      <c r="K544" s="5">
        <v>451569.37</v>
      </c>
      <c r="L544" s="11">
        <v>37630.78</v>
      </c>
      <c r="M544" s="11" t="s">
        <v>2128</v>
      </c>
      <c r="N544" s="11" t="s">
        <v>756</v>
      </c>
      <c r="O544" s="11" t="s">
        <v>12</v>
      </c>
      <c r="P544" s="11" t="s">
        <v>15</v>
      </c>
    </row>
    <row r="545" spans="1:16" ht="36" hidden="1" x14ac:dyDescent="0.25">
      <c r="A545" s="3" t="s">
        <v>65</v>
      </c>
      <c r="B545" s="12">
        <v>4778125000106</v>
      </c>
      <c r="C545" s="13" t="s">
        <v>2132</v>
      </c>
      <c r="D545" s="3" t="s">
        <v>2133</v>
      </c>
      <c r="E545" s="7">
        <v>44314</v>
      </c>
      <c r="F545" s="7">
        <v>44314</v>
      </c>
      <c r="G545" s="7">
        <v>44678</v>
      </c>
      <c r="H545" s="6">
        <f>YEAR(F545)</f>
        <v>2021</v>
      </c>
      <c r="I545" s="4">
        <f>MONTH(F545)</f>
        <v>4</v>
      </c>
      <c r="J545" s="6" t="str">
        <f>TEXT(I545*29,"Mmmmmmm")</f>
        <v>abril</v>
      </c>
      <c r="K545" s="5">
        <v>13097</v>
      </c>
      <c r="L545" s="3">
        <v>1091.4100000000001</v>
      </c>
      <c r="M545" s="3" t="s">
        <v>2134</v>
      </c>
      <c r="N545" s="3" t="s">
        <v>14</v>
      </c>
      <c r="O545" s="11" t="s">
        <v>12</v>
      </c>
      <c r="P545" s="11" t="s">
        <v>11</v>
      </c>
    </row>
    <row r="546" spans="1:16" ht="24" hidden="1" x14ac:dyDescent="0.25">
      <c r="A546" s="3" t="s">
        <v>977</v>
      </c>
      <c r="B546" s="12">
        <v>5691252000128</v>
      </c>
      <c r="C546" s="13" t="s">
        <v>2150</v>
      </c>
      <c r="D546" s="3" t="s">
        <v>2151</v>
      </c>
      <c r="E546" s="7">
        <v>44305</v>
      </c>
      <c r="F546" s="7">
        <v>44305</v>
      </c>
      <c r="G546" s="7">
        <v>44669</v>
      </c>
      <c r="H546" s="6">
        <f>YEAR(F546)</f>
        <v>2021</v>
      </c>
      <c r="I546" s="4">
        <f>MONTH(F546)</f>
        <v>4</v>
      </c>
      <c r="J546" s="6" t="str">
        <f>TEXT(I546*29,"Mmmmmmm")</f>
        <v>abril</v>
      </c>
      <c r="K546" s="5">
        <v>4190</v>
      </c>
      <c r="L546" s="3">
        <v>349.16</v>
      </c>
      <c r="M546" s="3">
        <v>2021001885</v>
      </c>
      <c r="N546" s="3" t="s">
        <v>14</v>
      </c>
      <c r="O546" s="11" t="s">
        <v>12</v>
      </c>
      <c r="P546" s="11" t="s">
        <v>15</v>
      </c>
    </row>
    <row r="547" spans="1:16" ht="36" hidden="1" x14ac:dyDescent="0.25">
      <c r="A547" s="3" t="s">
        <v>2169</v>
      </c>
      <c r="B547" s="12">
        <v>2836248000112</v>
      </c>
      <c r="C547" s="13" t="s">
        <v>2170</v>
      </c>
      <c r="D547" s="3" t="s">
        <v>2171</v>
      </c>
      <c r="E547" s="7">
        <v>44315</v>
      </c>
      <c r="F547" s="7">
        <v>44315</v>
      </c>
      <c r="G547" s="7">
        <v>44679</v>
      </c>
      <c r="H547" s="6">
        <f>YEAR(F547)</f>
        <v>2021</v>
      </c>
      <c r="I547" s="4">
        <f>MONTH(F547)</f>
        <v>4</v>
      </c>
      <c r="J547" s="6" t="str">
        <f>TEXT(I547*29,"Mmmmmmm")</f>
        <v>abril</v>
      </c>
      <c r="K547" s="5">
        <v>648000</v>
      </c>
      <c r="L547" s="3">
        <v>54000</v>
      </c>
      <c r="M547" s="3">
        <v>2019002570</v>
      </c>
      <c r="N547" s="3" t="s">
        <v>14</v>
      </c>
      <c r="O547" s="11" t="s">
        <v>12</v>
      </c>
      <c r="P547" s="11" t="s">
        <v>15</v>
      </c>
    </row>
    <row r="548" spans="1:16" ht="36" hidden="1" x14ac:dyDescent="0.25">
      <c r="A548" s="3" t="s">
        <v>2172</v>
      </c>
      <c r="B548" s="12">
        <v>1866388000170</v>
      </c>
      <c r="C548" s="13" t="s">
        <v>2173</v>
      </c>
      <c r="D548" s="3" t="s">
        <v>2174</v>
      </c>
      <c r="E548" s="7">
        <v>44315</v>
      </c>
      <c r="F548" s="7">
        <v>44315</v>
      </c>
      <c r="G548" s="7">
        <v>44679</v>
      </c>
      <c r="H548" s="6">
        <f>YEAR(F548)</f>
        <v>2021</v>
      </c>
      <c r="I548" s="4">
        <f>MONTH(F548)</f>
        <v>4</v>
      </c>
      <c r="J548" s="6" t="str">
        <f>TEXT(I548*29,"Mmmmmmm")</f>
        <v>abril</v>
      </c>
      <c r="K548" s="5">
        <v>1304651.3999999999</v>
      </c>
      <c r="L548" s="3">
        <v>108720.95</v>
      </c>
      <c r="M548" s="3">
        <v>2019002570</v>
      </c>
      <c r="N548" s="3" t="s">
        <v>14</v>
      </c>
      <c r="O548" s="11" t="s">
        <v>12</v>
      </c>
      <c r="P548" s="11" t="s">
        <v>15</v>
      </c>
    </row>
    <row r="549" spans="1:16" ht="36" hidden="1" x14ac:dyDescent="0.25">
      <c r="A549" s="3" t="s">
        <v>2175</v>
      </c>
      <c r="B549" s="12">
        <v>29372000221</v>
      </c>
      <c r="C549" s="13" t="s">
        <v>2176</v>
      </c>
      <c r="D549" s="3" t="s">
        <v>2171</v>
      </c>
      <c r="E549" s="7">
        <v>44315</v>
      </c>
      <c r="F549" s="7">
        <v>44315</v>
      </c>
      <c r="G549" s="7">
        <v>44679</v>
      </c>
      <c r="H549" s="6">
        <f>YEAR(F549)</f>
        <v>2021</v>
      </c>
      <c r="I549" s="4">
        <f>MONTH(F549)</f>
        <v>4</v>
      </c>
      <c r="J549" s="6" t="str">
        <f>TEXT(I549*29,"Mmmmmmm")</f>
        <v>abril</v>
      </c>
      <c r="K549" s="5">
        <v>275000</v>
      </c>
      <c r="L549" s="3">
        <v>22916.66</v>
      </c>
      <c r="M549" s="3">
        <v>2019002570</v>
      </c>
      <c r="N549" s="3" t="s">
        <v>14</v>
      </c>
      <c r="O549" s="11" t="s">
        <v>12</v>
      </c>
      <c r="P549" s="11" t="s">
        <v>15</v>
      </c>
    </row>
    <row r="550" spans="1:16" ht="36" hidden="1" x14ac:dyDescent="0.25">
      <c r="A550" s="3" t="s">
        <v>2177</v>
      </c>
      <c r="B550" s="12">
        <v>33250713000243</v>
      </c>
      <c r="C550" s="13" t="s">
        <v>2178</v>
      </c>
      <c r="D550" s="3" t="s">
        <v>2171</v>
      </c>
      <c r="E550" s="7">
        <v>44315</v>
      </c>
      <c r="F550" s="7">
        <v>44315</v>
      </c>
      <c r="G550" s="7">
        <v>44679</v>
      </c>
      <c r="H550" s="6">
        <f>YEAR(F550)</f>
        <v>2021</v>
      </c>
      <c r="I550" s="4">
        <f>MONTH(F550)</f>
        <v>4</v>
      </c>
      <c r="J550" s="6" t="str">
        <f>TEXT(I550*29,"Mmmmmmm")</f>
        <v>abril</v>
      </c>
      <c r="K550" s="5">
        <v>1098308.5</v>
      </c>
      <c r="L550" s="3">
        <v>91525.7</v>
      </c>
      <c r="M550" s="3">
        <v>2019002570</v>
      </c>
      <c r="N550" s="3" t="s">
        <v>14</v>
      </c>
      <c r="O550" s="11" t="s">
        <v>12</v>
      </c>
      <c r="P550" s="11" t="s">
        <v>15</v>
      </c>
    </row>
    <row r="551" spans="1:16" ht="36" hidden="1" x14ac:dyDescent="0.25">
      <c r="A551" s="3" t="s">
        <v>2189</v>
      </c>
      <c r="B551" s="12">
        <v>5743288000108</v>
      </c>
      <c r="C551" s="13" t="s">
        <v>2190</v>
      </c>
      <c r="D551" s="3" t="s">
        <v>2171</v>
      </c>
      <c r="E551" s="7">
        <v>44314</v>
      </c>
      <c r="F551" s="7">
        <v>44314</v>
      </c>
      <c r="G551" s="7">
        <v>44678</v>
      </c>
      <c r="H551" s="6">
        <f>YEAR(F551)</f>
        <v>2021</v>
      </c>
      <c r="I551" s="4">
        <f>MONTH(F551)</f>
        <v>4</v>
      </c>
      <c r="J551" s="6" t="str">
        <f>TEXT(I551*29,"Mmmmmmm")</f>
        <v>abril</v>
      </c>
      <c r="K551" s="5">
        <v>1374000</v>
      </c>
      <c r="L551" s="3">
        <v>114500</v>
      </c>
      <c r="M551" s="3">
        <v>2019002570</v>
      </c>
      <c r="N551" s="3" t="s">
        <v>14</v>
      </c>
      <c r="O551" s="11" t="s">
        <v>12</v>
      </c>
      <c r="P551" s="11" t="s">
        <v>15</v>
      </c>
    </row>
    <row r="552" spans="1:16" ht="24" hidden="1" x14ac:dyDescent="0.25">
      <c r="A552" s="3" t="s">
        <v>277</v>
      </c>
      <c r="B552" s="12">
        <v>67423152000178</v>
      </c>
      <c r="C552" s="13" t="s">
        <v>282</v>
      </c>
      <c r="D552" s="3" t="s">
        <v>278</v>
      </c>
      <c r="E552" s="7">
        <v>44663</v>
      </c>
      <c r="F552" s="7">
        <v>44663</v>
      </c>
      <c r="G552" s="7">
        <v>44773</v>
      </c>
      <c r="H552" s="6">
        <f>YEAR(F552)</f>
        <v>2022</v>
      </c>
      <c r="I552" s="4">
        <f>MONTH(F552)</f>
        <v>4</v>
      </c>
      <c r="J552" s="6" t="str">
        <f>TEXT(I552*29,"Mmmmmmm")</f>
        <v>abril</v>
      </c>
      <c r="K552" s="5">
        <v>401.85</v>
      </c>
      <c r="L552" s="3">
        <v>133.94999999999999</v>
      </c>
      <c r="M552" s="3">
        <v>2017002535</v>
      </c>
      <c r="N552" s="3" t="s">
        <v>14</v>
      </c>
      <c r="O552" s="11" t="s">
        <v>12</v>
      </c>
      <c r="P552" s="11" t="s">
        <v>15</v>
      </c>
    </row>
    <row r="553" spans="1:16" ht="36" hidden="1" x14ac:dyDescent="0.25">
      <c r="A553" s="3" t="s">
        <v>407</v>
      </c>
      <c r="B553" s="12">
        <v>4525972000150</v>
      </c>
      <c r="C553" s="13" t="s">
        <v>414</v>
      </c>
      <c r="D553" s="3" t="s">
        <v>409</v>
      </c>
      <c r="E553" s="7">
        <v>44614</v>
      </c>
      <c r="F553" s="7">
        <v>44663</v>
      </c>
      <c r="G553" s="7">
        <v>45027</v>
      </c>
      <c r="H553" s="6">
        <f>YEAR(F553)</f>
        <v>2022</v>
      </c>
      <c r="I553" s="4">
        <f>MONTH(F553)</f>
        <v>4</v>
      </c>
      <c r="J553" s="6" t="str">
        <f>TEXT(I553*29,"Mmmmmmm")</f>
        <v>abril</v>
      </c>
      <c r="K553" s="5">
        <v>30960</v>
      </c>
      <c r="L553" s="3">
        <v>2814.55</v>
      </c>
      <c r="M553" s="3">
        <v>2018000740</v>
      </c>
      <c r="N553" s="3" t="s">
        <v>14</v>
      </c>
      <c r="O553" s="11" t="s">
        <v>12</v>
      </c>
      <c r="P553" s="11" t="s">
        <v>11</v>
      </c>
    </row>
    <row r="554" spans="1:16" ht="24" hidden="1" x14ac:dyDescent="0.25">
      <c r="A554" s="3" t="s">
        <v>22</v>
      </c>
      <c r="B554" s="12">
        <v>5842757000146</v>
      </c>
      <c r="C554" s="13" t="s">
        <v>438</v>
      </c>
      <c r="D554" s="3" t="s">
        <v>420</v>
      </c>
      <c r="E554" s="7">
        <v>44657</v>
      </c>
      <c r="F554" s="7">
        <v>44668</v>
      </c>
      <c r="G554" s="7">
        <v>45032</v>
      </c>
      <c r="H554" s="6">
        <f>YEAR(F554)</f>
        <v>2022</v>
      </c>
      <c r="I554" s="4">
        <f>MONTH(F554)</f>
        <v>4</v>
      </c>
      <c r="J554" s="6" t="str">
        <f>TEXT(I554*29,"Mmmmmmm")</f>
        <v>abril</v>
      </c>
      <c r="K554" s="5">
        <v>95734</v>
      </c>
      <c r="L554" s="3">
        <v>8703.09</v>
      </c>
      <c r="M554" s="3">
        <v>2018000174</v>
      </c>
      <c r="N554" s="3" t="s">
        <v>14</v>
      </c>
      <c r="O554" s="11" t="s">
        <v>12</v>
      </c>
      <c r="P554" s="11" t="s">
        <v>11</v>
      </c>
    </row>
    <row r="555" spans="1:16" ht="24" hidden="1" x14ac:dyDescent="0.25">
      <c r="A555" s="3" t="s">
        <v>22</v>
      </c>
      <c r="B555" s="12">
        <v>5842757000146</v>
      </c>
      <c r="C555" s="13" t="s">
        <v>445</v>
      </c>
      <c r="D555" s="3" t="s">
        <v>440</v>
      </c>
      <c r="E555" s="7">
        <v>44655</v>
      </c>
      <c r="F555" s="7">
        <v>44657</v>
      </c>
      <c r="G555" s="7">
        <v>45021</v>
      </c>
      <c r="H555" s="6">
        <f>YEAR(F555)</f>
        <v>2022</v>
      </c>
      <c r="I555" s="4">
        <f>MONTH(F555)</f>
        <v>4</v>
      </c>
      <c r="J555" s="6" t="str">
        <f>TEXT(I555*29,"Mmmmmmm")</f>
        <v>abril</v>
      </c>
      <c r="K555" s="5">
        <v>17820</v>
      </c>
      <c r="L555" s="3">
        <v>1485</v>
      </c>
      <c r="M555" s="3">
        <v>2018001144</v>
      </c>
      <c r="N555" s="3" t="s">
        <v>14</v>
      </c>
      <c r="O555" s="11" t="s">
        <v>12</v>
      </c>
      <c r="P555" s="11" t="s">
        <v>11</v>
      </c>
    </row>
    <row r="556" spans="1:16" ht="24" hidden="1" x14ac:dyDescent="0.25">
      <c r="A556" s="3" t="s">
        <v>529</v>
      </c>
      <c r="B556" s="12">
        <v>7387471000143</v>
      </c>
      <c r="C556" s="13" t="s">
        <v>558</v>
      </c>
      <c r="D556" s="3" t="s">
        <v>552</v>
      </c>
      <c r="E556" s="7">
        <v>44652</v>
      </c>
      <c r="F556" s="7">
        <v>44675</v>
      </c>
      <c r="G556" s="7">
        <v>45039</v>
      </c>
      <c r="H556" s="6">
        <f>YEAR(F556)</f>
        <v>2022</v>
      </c>
      <c r="I556" s="4">
        <f>MONTH(F556)</f>
        <v>4</v>
      </c>
      <c r="J556" s="6" t="str">
        <f>TEXT(I556*29,"Mmmmmmm")</f>
        <v>abril</v>
      </c>
      <c r="K556" s="5">
        <v>292800</v>
      </c>
      <c r="L556" s="3">
        <v>24400</v>
      </c>
      <c r="M556" s="3">
        <v>2018000707</v>
      </c>
      <c r="N556" s="3" t="s">
        <v>14</v>
      </c>
      <c r="O556" s="11" t="s">
        <v>12</v>
      </c>
      <c r="P556" s="11" t="s">
        <v>11</v>
      </c>
    </row>
    <row r="557" spans="1:16" ht="24" hidden="1" x14ac:dyDescent="0.25">
      <c r="A557" s="3" t="s">
        <v>140</v>
      </c>
      <c r="B557" s="12">
        <v>1411347000190</v>
      </c>
      <c r="C557" s="13" t="s">
        <v>589</v>
      </c>
      <c r="D557" s="3" t="s">
        <v>456</v>
      </c>
      <c r="E557" s="7">
        <v>44657</v>
      </c>
      <c r="F557" s="7">
        <v>44661</v>
      </c>
      <c r="G557" s="7">
        <v>45025</v>
      </c>
      <c r="H557" s="6">
        <f>YEAR(F557)</f>
        <v>2022</v>
      </c>
      <c r="I557" s="4">
        <f>MONTH(F557)</f>
        <v>4</v>
      </c>
      <c r="J557" s="6" t="str">
        <f>TEXT(I557*29,"Mmmmmmm")</f>
        <v>abril</v>
      </c>
      <c r="K557" s="5">
        <v>4586400</v>
      </c>
      <c r="L557" s="3">
        <v>382200</v>
      </c>
      <c r="M557" s="3" t="s">
        <v>585</v>
      </c>
      <c r="N557" s="3" t="s">
        <v>14</v>
      </c>
      <c r="O557" s="11" t="s">
        <v>12</v>
      </c>
      <c r="P557" s="11" t="s">
        <v>11</v>
      </c>
    </row>
    <row r="558" spans="1:16" ht="24" hidden="1" x14ac:dyDescent="0.25">
      <c r="A558" s="11" t="s">
        <v>919</v>
      </c>
      <c r="B558" s="12">
        <v>11032188000176</v>
      </c>
      <c r="C558" s="13" t="s">
        <v>926</v>
      </c>
      <c r="D558" s="11" t="s">
        <v>921</v>
      </c>
      <c r="E558" s="7">
        <v>44648</v>
      </c>
      <c r="F558" s="7">
        <v>44654</v>
      </c>
      <c r="G558" s="7">
        <v>45018</v>
      </c>
      <c r="H558" s="6">
        <f>YEAR(F558)</f>
        <v>2022</v>
      </c>
      <c r="I558" s="4">
        <f>MONTH(F558)</f>
        <v>4</v>
      </c>
      <c r="J558" s="6" t="str">
        <f>TEXT(I558*29,"Mmmmmmm")</f>
        <v>abril</v>
      </c>
      <c r="K558" s="5">
        <v>143328</v>
      </c>
      <c r="L558" s="11">
        <v>13029.82</v>
      </c>
      <c r="M558" s="11">
        <v>2019000860</v>
      </c>
      <c r="N558" s="11" t="s">
        <v>756</v>
      </c>
      <c r="O558" s="11" t="s">
        <v>12</v>
      </c>
      <c r="P558" s="11" t="s">
        <v>11</v>
      </c>
    </row>
    <row r="559" spans="1:16" ht="24" hidden="1" x14ac:dyDescent="0.25">
      <c r="A559" s="3" t="s">
        <v>421</v>
      </c>
      <c r="B559" s="12">
        <v>87389086000174</v>
      </c>
      <c r="C559" s="13" t="s">
        <v>939</v>
      </c>
      <c r="D559" s="3" t="s">
        <v>935</v>
      </c>
      <c r="E559" s="7">
        <v>44649</v>
      </c>
      <c r="F559" s="7">
        <v>44670</v>
      </c>
      <c r="G559" s="7">
        <v>45034</v>
      </c>
      <c r="H559" s="6">
        <f>YEAR(F559)</f>
        <v>2022</v>
      </c>
      <c r="I559" s="4">
        <f>MONTH(F559)</f>
        <v>4</v>
      </c>
      <c r="J559" s="6" t="str">
        <f>TEXT(I559*29,"Mmmmmmm")</f>
        <v>abril</v>
      </c>
      <c r="K559" s="5">
        <v>15444</v>
      </c>
      <c r="L559" s="3">
        <v>1404</v>
      </c>
      <c r="M559" s="3">
        <v>2018005727</v>
      </c>
      <c r="N559" s="3" t="s">
        <v>14</v>
      </c>
      <c r="O559" s="11" t="s">
        <v>12</v>
      </c>
      <c r="P559" s="11" t="s">
        <v>11</v>
      </c>
    </row>
    <row r="560" spans="1:16" ht="24" hidden="1" x14ac:dyDescent="0.25">
      <c r="A560" s="3" t="s">
        <v>499</v>
      </c>
      <c r="B560" s="12">
        <v>90108283000182</v>
      </c>
      <c r="C560" s="13" t="s">
        <v>976</v>
      </c>
      <c r="D560" s="3" t="s">
        <v>972</v>
      </c>
      <c r="E560" s="7">
        <v>44671</v>
      </c>
      <c r="F560" s="7">
        <v>44673</v>
      </c>
      <c r="G560" s="7">
        <v>45037</v>
      </c>
      <c r="H560" s="6">
        <f>YEAR(F560)</f>
        <v>2022</v>
      </c>
      <c r="I560" s="4">
        <f>MONTH(F560)</f>
        <v>4</v>
      </c>
      <c r="J560" s="6" t="str">
        <f>TEXT(I560*29,"Mmmmmmm")</f>
        <v>abril</v>
      </c>
      <c r="K560" s="5">
        <v>173376</v>
      </c>
      <c r="L560" s="3">
        <v>14448</v>
      </c>
      <c r="M560" s="3" t="s">
        <v>973</v>
      </c>
      <c r="N560" s="3" t="s">
        <v>14</v>
      </c>
      <c r="O560" s="11" t="s">
        <v>12</v>
      </c>
      <c r="P560" s="11" t="s">
        <v>11</v>
      </c>
    </row>
    <row r="561" spans="1:16" ht="24" hidden="1" x14ac:dyDescent="0.25">
      <c r="A561" s="3" t="s">
        <v>1008</v>
      </c>
      <c r="B561" s="12">
        <v>6273582000166</v>
      </c>
      <c r="C561" s="13" t="s">
        <v>1014</v>
      </c>
      <c r="D561" s="3" t="s">
        <v>1010</v>
      </c>
      <c r="E561" s="7">
        <v>44669</v>
      </c>
      <c r="F561" s="7">
        <v>44674</v>
      </c>
      <c r="G561" s="7">
        <v>45038</v>
      </c>
      <c r="H561" s="6">
        <f>YEAR(F561)</f>
        <v>2022</v>
      </c>
      <c r="I561" s="4">
        <f>MONTH(F561)</f>
        <v>4</v>
      </c>
      <c r="J561" s="6" t="str">
        <f>TEXT(I561*29,"Mmmmmmm")</f>
        <v>abril</v>
      </c>
      <c r="K561" s="5">
        <v>178560</v>
      </c>
      <c r="L561" s="3">
        <v>16232.73</v>
      </c>
      <c r="M561" s="3">
        <v>2019000501</v>
      </c>
      <c r="N561" s="3" t="s">
        <v>14</v>
      </c>
      <c r="O561" s="11" t="s">
        <v>12</v>
      </c>
      <c r="P561" s="11" t="s">
        <v>11</v>
      </c>
    </row>
    <row r="562" spans="1:16" ht="24" hidden="1" x14ac:dyDescent="0.25">
      <c r="A562" s="11" t="s">
        <v>93</v>
      </c>
      <c r="B562" s="12">
        <v>10900635000107</v>
      </c>
      <c r="C562" s="13" t="s">
        <v>1024</v>
      </c>
      <c r="D562" s="11" t="s">
        <v>1020</v>
      </c>
      <c r="E562" s="7">
        <v>44677</v>
      </c>
      <c r="F562" s="7">
        <v>44681</v>
      </c>
      <c r="G562" s="7">
        <v>45045</v>
      </c>
      <c r="H562" s="6">
        <f>YEAR(F562)</f>
        <v>2022</v>
      </c>
      <c r="I562" s="4">
        <f>MONTH(F562)</f>
        <v>4</v>
      </c>
      <c r="J562" s="6" t="str">
        <f>TEXT(I562*29,"Mmmmmmm")</f>
        <v>abril</v>
      </c>
      <c r="K562" s="5">
        <v>38732.160000000003</v>
      </c>
      <c r="L562" s="11">
        <v>3227.68</v>
      </c>
      <c r="M562" s="11">
        <v>2019000863</v>
      </c>
      <c r="N562" s="11" t="s">
        <v>756</v>
      </c>
      <c r="O562" s="11" t="s">
        <v>12</v>
      </c>
      <c r="P562" s="11" t="s">
        <v>11</v>
      </c>
    </row>
    <row r="563" spans="1:16" ht="24" hidden="1" x14ac:dyDescent="0.25">
      <c r="A563" s="3" t="s">
        <v>1055</v>
      </c>
      <c r="B563" s="12">
        <v>3520902000147</v>
      </c>
      <c r="C563" s="13" t="s">
        <v>1061</v>
      </c>
      <c r="D563" s="3" t="s">
        <v>1057</v>
      </c>
      <c r="E563" s="7">
        <v>44636</v>
      </c>
      <c r="F563" s="7">
        <v>44653</v>
      </c>
      <c r="G563" s="7">
        <v>45017</v>
      </c>
      <c r="H563" s="6">
        <f>YEAR(F563)</f>
        <v>2022</v>
      </c>
      <c r="I563" s="4">
        <f>MONTH(F563)</f>
        <v>4</v>
      </c>
      <c r="J563" s="6" t="str">
        <f>TEXT(I563*29,"Mmmmmmm")</f>
        <v>abril</v>
      </c>
      <c r="K563" s="5">
        <v>80000</v>
      </c>
      <c r="L563" s="3">
        <v>6666.66</v>
      </c>
      <c r="M563" s="3">
        <v>2019001352</v>
      </c>
      <c r="N563" s="3" t="s">
        <v>14</v>
      </c>
      <c r="O563" s="11" t="s">
        <v>12</v>
      </c>
      <c r="P563" s="11" t="s">
        <v>11</v>
      </c>
    </row>
    <row r="564" spans="1:16" ht="24" hidden="1" x14ac:dyDescent="0.25">
      <c r="A564" s="11" t="s">
        <v>1055</v>
      </c>
      <c r="B564" s="12">
        <v>3520902000147</v>
      </c>
      <c r="C564" s="13" t="s">
        <v>1067</v>
      </c>
      <c r="D564" s="11" t="s">
        <v>1063</v>
      </c>
      <c r="E564" s="7">
        <v>44636</v>
      </c>
      <c r="F564" s="7">
        <v>44653</v>
      </c>
      <c r="G564" s="7">
        <v>45017</v>
      </c>
      <c r="H564" s="6">
        <f>YEAR(F564)</f>
        <v>2022</v>
      </c>
      <c r="I564" s="4">
        <f>MONTH(F564)</f>
        <v>4</v>
      </c>
      <c r="J564" s="6" t="str">
        <f>TEXT(I564*29,"Mmmmmmm")</f>
        <v>abril</v>
      </c>
      <c r="K564" s="5">
        <v>80000</v>
      </c>
      <c r="L564" s="11">
        <v>6666.66</v>
      </c>
      <c r="M564" s="11">
        <v>2019001353</v>
      </c>
      <c r="N564" s="11" t="s">
        <v>756</v>
      </c>
      <c r="O564" s="11" t="s">
        <v>12</v>
      </c>
      <c r="P564" s="11" t="s">
        <v>11</v>
      </c>
    </row>
    <row r="565" spans="1:16" ht="24" hidden="1" x14ac:dyDescent="0.25">
      <c r="A565" s="3" t="s">
        <v>244</v>
      </c>
      <c r="B565" s="12">
        <v>17672848000160</v>
      </c>
      <c r="C565" s="13" t="s">
        <v>1125</v>
      </c>
      <c r="D565" s="3" t="s">
        <v>1119</v>
      </c>
      <c r="E565" s="7">
        <v>44658</v>
      </c>
      <c r="F565" s="7">
        <v>44658</v>
      </c>
      <c r="G565" s="7">
        <v>44751</v>
      </c>
      <c r="H565" s="6">
        <f>YEAR(F565)</f>
        <v>2022</v>
      </c>
      <c r="I565" s="4">
        <f>MONTH(F565)</f>
        <v>4</v>
      </c>
      <c r="J565" s="6" t="str">
        <f>TEXT(I565*29,"Mmmmmmm")</f>
        <v>abril</v>
      </c>
      <c r="K565" s="5">
        <v>263099.96999999997</v>
      </c>
      <c r="L565" s="3">
        <v>0</v>
      </c>
      <c r="M565" s="3">
        <v>2019001279</v>
      </c>
      <c r="N565" s="3" t="s">
        <v>14</v>
      </c>
      <c r="O565" s="11" t="s">
        <v>4</v>
      </c>
      <c r="P565" s="11" t="s">
        <v>11</v>
      </c>
    </row>
    <row r="566" spans="1:16" ht="24" hidden="1" x14ac:dyDescent="0.25">
      <c r="A566" s="3" t="s">
        <v>1237</v>
      </c>
      <c r="B566" s="12">
        <v>20630078000105</v>
      </c>
      <c r="C566" s="13" t="s">
        <v>1244</v>
      </c>
      <c r="D566" s="3" t="s">
        <v>1239</v>
      </c>
      <c r="E566" s="7">
        <v>44664</v>
      </c>
      <c r="F566" s="7">
        <v>44664</v>
      </c>
      <c r="G566" s="7">
        <v>45029</v>
      </c>
      <c r="H566" s="6">
        <f>YEAR(F566)</f>
        <v>2022</v>
      </c>
      <c r="I566" s="4">
        <f>MONTH(F566)</f>
        <v>4</v>
      </c>
      <c r="J566" s="6" t="str">
        <f>TEXT(I566*29,"Mmmmmmm")</f>
        <v>abril</v>
      </c>
      <c r="K566" s="5">
        <v>1697492.64</v>
      </c>
      <c r="L566" s="3">
        <v>141457.72</v>
      </c>
      <c r="M566" s="3">
        <v>2019001968</v>
      </c>
      <c r="N566" s="3" t="s">
        <v>14</v>
      </c>
      <c r="O566" s="11" t="s">
        <v>12</v>
      </c>
      <c r="P566" s="11" t="s">
        <v>11</v>
      </c>
    </row>
    <row r="567" spans="1:16" ht="36" hidden="1" x14ac:dyDescent="0.25">
      <c r="A567" s="11" t="s">
        <v>1772</v>
      </c>
      <c r="B567" s="12">
        <v>73302879000108</v>
      </c>
      <c r="C567" s="13" t="s">
        <v>1778</v>
      </c>
      <c r="D567" s="11" t="s">
        <v>1774</v>
      </c>
      <c r="E567" s="7">
        <v>44645</v>
      </c>
      <c r="F567" s="7">
        <v>44658</v>
      </c>
      <c r="G567" s="7">
        <v>45022</v>
      </c>
      <c r="H567" s="6">
        <f>YEAR(F567)</f>
        <v>2022</v>
      </c>
      <c r="I567" s="4">
        <f>MONTH(F567)</f>
        <v>4</v>
      </c>
      <c r="J567" s="6" t="str">
        <f>TEXT(I567*29,"Mmmmmmm")</f>
        <v>abril</v>
      </c>
      <c r="K567" s="5">
        <v>74806.41</v>
      </c>
      <c r="L567" s="11">
        <v>6233.86</v>
      </c>
      <c r="M567" s="11">
        <v>2019003965</v>
      </c>
      <c r="N567" s="11" t="s">
        <v>756</v>
      </c>
      <c r="O567" s="11" t="s">
        <v>12</v>
      </c>
      <c r="P567" s="11" t="s">
        <v>11</v>
      </c>
    </row>
    <row r="568" spans="1:16" ht="36" hidden="1" x14ac:dyDescent="0.25">
      <c r="A568" s="11" t="s">
        <v>578</v>
      </c>
      <c r="B568" s="12">
        <v>2323120000236</v>
      </c>
      <c r="C568" s="13" t="s">
        <v>1846</v>
      </c>
      <c r="D568" s="11" t="s">
        <v>1843</v>
      </c>
      <c r="E568" s="7">
        <v>44671</v>
      </c>
      <c r="F568" s="7">
        <v>44678</v>
      </c>
      <c r="G568" s="7">
        <v>45042</v>
      </c>
      <c r="H568" s="6">
        <f>YEAR(F568)</f>
        <v>2022</v>
      </c>
      <c r="I568" s="4">
        <f>MONTH(F568)</f>
        <v>4</v>
      </c>
      <c r="J568" s="6" t="str">
        <f>TEXT(I568*29,"Mmmmmmm")</f>
        <v>abril</v>
      </c>
      <c r="K568" s="5">
        <v>247680</v>
      </c>
      <c r="L568" s="11">
        <v>22516.36</v>
      </c>
      <c r="M568" s="11">
        <v>2020000530</v>
      </c>
      <c r="N568" s="11" t="s">
        <v>756</v>
      </c>
      <c r="O568" s="11" t="s">
        <v>12</v>
      </c>
      <c r="P568" s="11" t="s">
        <v>11</v>
      </c>
    </row>
    <row r="569" spans="1:16" ht="24" hidden="1" x14ac:dyDescent="0.25">
      <c r="A569" s="11" t="s">
        <v>2122</v>
      </c>
      <c r="B569" s="12">
        <v>4701639000155</v>
      </c>
      <c r="C569" s="13" t="s">
        <v>2126</v>
      </c>
      <c r="D569" s="11" t="s">
        <v>2124</v>
      </c>
      <c r="E569" s="7">
        <v>44664</v>
      </c>
      <c r="F569" s="7">
        <v>44665</v>
      </c>
      <c r="G569" s="7">
        <v>45029</v>
      </c>
      <c r="H569" s="6">
        <f>YEAR(F569)</f>
        <v>2022</v>
      </c>
      <c r="I569" s="4">
        <f>MONTH(F569)</f>
        <v>4</v>
      </c>
      <c r="J569" s="6" t="str">
        <f>TEXT(I569*29,"Mmmmmmm")</f>
        <v>abril</v>
      </c>
      <c r="K569" s="5">
        <v>2739439.65</v>
      </c>
      <c r="L569" s="11">
        <v>249039.97</v>
      </c>
      <c r="M569" s="11">
        <v>2020005356</v>
      </c>
      <c r="N569" s="11" t="s">
        <v>756</v>
      </c>
      <c r="O569" s="11" t="s">
        <v>12</v>
      </c>
      <c r="P569" s="11" t="s">
        <v>11</v>
      </c>
    </row>
    <row r="570" spans="1:16" ht="24" hidden="1" x14ac:dyDescent="0.25">
      <c r="A570" s="11" t="s">
        <v>112</v>
      </c>
      <c r="B570" s="12">
        <v>5058935000142</v>
      </c>
      <c r="C570" s="13" t="s">
        <v>2129</v>
      </c>
      <c r="D570" s="11" t="s">
        <v>2124</v>
      </c>
      <c r="E570" s="7">
        <v>44664</v>
      </c>
      <c r="F570" s="7">
        <v>44665</v>
      </c>
      <c r="G570" s="7">
        <v>44694</v>
      </c>
      <c r="H570" s="6">
        <f>YEAR(F570)</f>
        <v>2022</v>
      </c>
      <c r="I570" s="4">
        <f>MONTH(F570)</f>
        <v>4</v>
      </c>
      <c r="J570" s="6" t="str">
        <f>TEXT(I570*29,"Mmmmmmm")</f>
        <v>abril</v>
      </c>
      <c r="K570" s="5">
        <v>37630.78</v>
      </c>
      <c r="L570" s="11">
        <v>3420.98</v>
      </c>
      <c r="M570" s="11">
        <v>2020005356</v>
      </c>
      <c r="N570" s="11" t="s">
        <v>756</v>
      </c>
      <c r="O570" s="11" t="s">
        <v>12</v>
      </c>
      <c r="P570" s="11" t="s">
        <v>15</v>
      </c>
    </row>
    <row r="571" spans="1:16" ht="36" hidden="1" x14ac:dyDescent="0.25">
      <c r="A571" s="3" t="s">
        <v>65</v>
      </c>
      <c r="B571" s="12">
        <v>4778125000106</v>
      </c>
      <c r="C571" s="13" t="s">
        <v>2135</v>
      </c>
      <c r="D571" s="3" t="s">
        <v>2133</v>
      </c>
      <c r="E571" s="7">
        <v>44671</v>
      </c>
      <c r="F571" s="7">
        <v>44679</v>
      </c>
      <c r="G571" s="7">
        <v>45043</v>
      </c>
      <c r="H571" s="6">
        <f>YEAR(F571)</f>
        <v>2022</v>
      </c>
      <c r="I571" s="4">
        <f>MONTH(F571)</f>
        <v>4</v>
      </c>
      <c r="J571" s="6" t="str">
        <f>TEXT(I571*29,"Mmmmmmm")</f>
        <v>abril</v>
      </c>
      <c r="K571" s="5">
        <v>15630</v>
      </c>
      <c r="L571" s="3">
        <v>1302.5</v>
      </c>
      <c r="M571" s="3" t="s">
        <v>2134</v>
      </c>
      <c r="N571" s="3" t="s">
        <v>14</v>
      </c>
      <c r="O571" s="11" t="s">
        <v>12</v>
      </c>
      <c r="P571" s="11" t="s">
        <v>11</v>
      </c>
    </row>
    <row r="572" spans="1:16" ht="24" hidden="1" x14ac:dyDescent="0.25">
      <c r="A572" s="3" t="s">
        <v>2136</v>
      </c>
      <c r="B572" s="12">
        <v>4086552000115</v>
      </c>
      <c r="C572" s="13" t="s">
        <v>2141</v>
      </c>
      <c r="D572" s="3" t="s">
        <v>2138</v>
      </c>
      <c r="E572" s="7">
        <v>44657</v>
      </c>
      <c r="F572" s="7">
        <v>44657</v>
      </c>
      <c r="G572" s="7">
        <v>44685</v>
      </c>
      <c r="H572" s="6">
        <f>YEAR(F572)</f>
        <v>2022</v>
      </c>
      <c r="I572" s="4">
        <f>MONTH(F572)</f>
        <v>4</v>
      </c>
      <c r="J572" s="6" t="str">
        <f>TEXT(I572*29,"Mmmmmmm")</f>
        <v>abril</v>
      </c>
      <c r="K572" s="5">
        <v>63000</v>
      </c>
      <c r="L572" s="3">
        <v>0</v>
      </c>
      <c r="M572" s="3" t="s">
        <v>2139</v>
      </c>
      <c r="N572" s="3" t="s">
        <v>14</v>
      </c>
      <c r="O572" s="11" t="s">
        <v>12</v>
      </c>
      <c r="P572" s="11" t="s">
        <v>11</v>
      </c>
    </row>
    <row r="573" spans="1:16" ht="24" hidden="1" x14ac:dyDescent="0.25">
      <c r="A573" s="3" t="s">
        <v>626</v>
      </c>
      <c r="B573" s="12">
        <v>58635830000175</v>
      </c>
      <c r="C573" s="13" t="s">
        <v>2377</v>
      </c>
      <c r="D573" s="3" t="s">
        <v>2375</v>
      </c>
      <c r="E573" s="7">
        <v>44650</v>
      </c>
      <c r="F573" s="7">
        <v>44671</v>
      </c>
      <c r="G573" s="7">
        <v>44853</v>
      </c>
      <c r="H573" s="6">
        <f>YEAR(F573)</f>
        <v>2022</v>
      </c>
      <c r="I573" s="4">
        <f>MONTH(F573)</f>
        <v>4</v>
      </c>
      <c r="J573" s="6" t="str">
        <f>TEXT(I573*29,"Mmmmmmm")</f>
        <v>abril</v>
      </c>
      <c r="K573" s="5">
        <v>2610</v>
      </c>
      <c r="L573" s="3">
        <v>435</v>
      </c>
      <c r="M573" s="3">
        <v>2021004804</v>
      </c>
      <c r="N573" s="3" t="s">
        <v>14</v>
      </c>
      <c r="O573" s="11" t="s">
        <v>12</v>
      </c>
      <c r="P573" s="11" t="s">
        <v>11</v>
      </c>
    </row>
    <row r="574" spans="1:16" ht="24" hidden="1" x14ac:dyDescent="0.25">
      <c r="A574" s="3" t="s">
        <v>2516</v>
      </c>
      <c r="B574" s="12">
        <v>14832896000180</v>
      </c>
      <c r="C574" s="13" t="s">
        <v>2517</v>
      </c>
      <c r="D574" s="3" t="s">
        <v>2518</v>
      </c>
      <c r="E574" s="7">
        <v>44651</v>
      </c>
      <c r="F574" s="7">
        <v>44655</v>
      </c>
      <c r="G574" s="7">
        <v>45019</v>
      </c>
      <c r="H574" s="6">
        <f>YEAR(F574)</f>
        <v>2022</v>
      </c>
      <c r="I574" s="4">
        <f>MONTH(F574)</f>
        <v>4</v>
      </c>
      <c r="J574" s="6" t="str">
        <f>TEXT(I574*29,"Mmmmmmm")</f>
        <v>abril</v>
      </c>
      <c r="K574" s="5">
        <v>17500</v>
      </c>
      <c r="L574" s="3">
        <v>1458.33</v>
      </c>
      <c r="M574" s="3">
        <v>2022001006</v>
      </c>
      <c r="N574" s="3" t="s">
        <v>14</v>
      </c>
      <c r="O574" s="11" t="s">
        <v>12</v>
      </c>
      <c r="P574" s="11" t="s">
        <v>11</v>
      </c>
    </row>
    <row r="575" spans="1:16" ht="24" hidden="1" x14ac:dyDescent="0.25">
      <c r="A575" s="3" t="s">
        <v>2516</v>
      </c>
      <c r="B575" s="12">
        <v>14832896000180</v>
      </c>
      <c r="C575" s="13" t="s">
        <v>2519</v>
      </c>
      <c r="D575" s="3" t="s">
        <v>2518</v>
      </c>
      <c r="E575" s="7">
        <v>44707</v>
      </c>
      <c r="F575" s="7">
        <v>44655</v>
      </c>
      <c r="G575" s="7">
        <v>45019</v>
      </c>
      <c r="H575" s="6">
        <f>YEAR(F575)</f>
        <v>2022</v>
      </c>
      <c r="I575" s="4">
        <f>MONTH(F575)</f>
        <v>4</v>
      </c>
      <c r="J575" s="6" t="str">
        <f>TEXT(I575*29,"Mmmmmmm")</f>
        <v>abril</v>
      </c>
      <c r="K575" s="5">
        <v>21870</v>
      </c>
      <c r="L575" s="3">
        <v>1822.5</v>
      </c>
      <c r="M575" s="3">
        <v>2022001006</v>
      </c>
      <c r="N575" s="3" t="s">
        <v>14</v>
      </c>
      <c r="O575" s="11" t="s">
        <v>12</v>
      </c>
      <c r="P575" s="11" t="s">
        <v>11</v>
      </c>
    </row>
    <row r="576" spans="1:16" hidden="1" x14ac:dyDescent="0.25">
      <c r="A576" s="3" t="s">
        <v>2520</v>
      </c>
      <c r="B576" s="12">
        <v>58295213002111</v>
      </c>
      <c r="C576" s="13" t="s">
        <v>2521</v>
      </c>
      <c r="D576" s="3" t="s">
        <v>2522</v>
      </c>
      <c r="E576" s="7">
        <v>44652</v>
      </c>
      <c r="F576" s="7">
        <v>44655</v>
      </c>
      <c r="G576" s="7">
        <v>45019</v>
      </c>
      <c r="H576" s="6">
        <f>YEAR(F576)</f>
        <v>2022</v>
      </c>
      <c r="I576" s="4">
        <f>MONTH(F576)</f>
        <v>4</v>
      </c>
      <c r="J576" s="6" t="str">
        <f>TEXT(I576*29,"Mmmmmmm")</f>
        <v>abril</v>
      </c>
      <c r="K576" s="5">
        <v>2135979</v>
      </c>
      <c r="L576" s="3">
        <v>194179.91</v>
      </c>
      <c r="M576" s="3">
        <v>2022001006</v>
      </c>
      <c r="N576" s="3" t="s">
        <v>14</v>
      </c>
      <c r="O576" s="11" t="s">
        <v>12</v>
      </c>
      <c r="P576" s="11" t="s">
        <v>11</v>
      </c>
    </row>
    <row r="577" spans="1:16" ht="24" hidden="1" x14ac:dyDescent="0.25">
      <c r="A577" s="3" t="s">
        <v>184</v>
      </c>
      <c r="B577" s="12">
        <v>14571801000111</v>
      </c>
      <c r="C577" s="13" t="s">
        <v>2523</v>
      </c>
      <c r="D577" s="3" t="s">
        <v>2524</v>
      </c>
      <c r="E577" s="7">
        <v>44657</v>
      </c>
      <c r="F577" s="7">
        <v>44658</v>
      </c>
      <c r="G577" s="7">
        <v>45022</v>
      </c>
      <c r="H577" s="6">
        <f>YEAR(F577)</f>
        <v>2022</v>
      </c>
      <c r="I577" s="4">
        <f>MONTH(F577)</f>
        <v>4</v>
      </c>
      <c r="J577" s="6" t="str">
        <f>TEXT(I577*29,"Mmmmmmm")</f>
        <v>abril</v>
      </c>
      <c r="K577" s="5">
        <v>20520</v>
      </c>
      <c r="L577" s="3">
        <v>1865.45</v>
      </c>
      <c r="M577" s="3">
        <v>2022000622</v>
      </c>
      <c r="N577" s="3" t="s">
        <v>14</v>
      </c>
      <c r="O577" s="11" t="s">
        <v>12</v>
      </c>
      <c r="P577" s="11" t="s">
        <v>11</v>
      </c>
    </row>
    <row r="578" spans="1:16" ht="24" hidden="1" x14ac:dyDescent="0.25">
      <c r="A578" s="11" t="s">
        <v>233</v>
      </c>
      <c r="B578" s="12">
        <v>49601107000184</v>
      </c>
      <c r="C578" s="13" t="s">
        <v>2525</v>
      </c>
      <c r="D578" s="11" t="s">
        <v>2526</v>
      </c>
      <c r="E578" s="7">
        <v>44657</v>
      </c>
      <c r="F578" s="7">
        <v>44659</v>
      </c>
      <c r="G578" s="7">
        <v>45023</v>
      </c>
      <c r="H578" s="6">
        <f>YEAR(F578)</f>
        <v>2022</v>
      </c>
      <c r="I578" s="4">
        <f>MONTH(F578)</f>
        <v>4</v>
      </c>
      <c r="J578" s="6" t="str">
        <f>TEXT(I578*29,"Mmmmmmm")</f>
        <v>abril</v>
      </c>
      <c r="K578" s="5">
        <v>68400</v>
      </c>
      <c r="L578" s="11">
        <v>5700</v>
      </c>
      <c r="M578" s="11">
        <v>2022001291</v>
      </c>
      <c r="N578" s="11" t="s">
        <v>756</v>
      </c>
      <c r="O578" s="11" t="s">
        <v>12</v>
      </c>
      <c r="P578" s="11" t="s">
        <v>11</v>
      </c>
    </row>
    <row r="579" spans="1:16" ht="36" hidden="1" x14ac:dyDescent="0.25">
      <c r="A579" s="3" t="s">
        <v>2527</v>
      </c>
      <c r="B579" s="12">
        <v>7242283000127</v>
      </c>
      <c r="C579" s="13" t="s">
        <v>2528</v>
      </c>
      <c r="D579" s="3" t="s">
        <v>2529</v>
      </c>
      <c r="E579" s="7">
        <v>44676</v>
      </c>
      <c r="F579" s="7">
        <v>44676</v>
      </c>
      <c r="G579" s="7">
        <v>45040</v>
      </c>
      <c r="H579" s="6">
        <f>YEAR(F579)</f>
        <v>2022</v>
      </c>
      <c r="I579" s="4">
        <f>MONTH(F579)</f>
        <v>4</v>
      </c>
      <c r="J579" s="6" t="str">
        <f>TEXT(I579*29,"Mmmmmmm")</f>
        <v>abril</v>
      </c>
      <c r="K579" s="5">
        <v>220000</v>
      </c>
      <c r="L579" s="3">
        <v>20000</v>
      </c>
      <c r="M579" s="3">
        <v>2022001905</v>
      </c>
      <c r="N579" s="3" t="s">
        <v>14</v>
      </c>
      <c r="O579" s="11" t="s">
        <v>12</v>
      </c>
      <c r="P579" s="11" t="s">
        <v>15</v>
      </c>
    </row>
    <row r="580" spans="1:16" hidden="1" x14ac:dyDescent="0.25">
      <c r="A580" s="3" t="s">
        <v>193</v>
      </c>
      <c r="B580" s="12">
        <v>10636142000101</v>
      </c>
      <c r="C580" s="13" t="s">
        <v>2530</v>
      </c>
      <c r="D580" s="3" t="s">
        <v>2531</v>
      </c>
      <c r="E580" s="7">
        <v>44678</v>
      </c>
      <c r="F580" s="7">
        <v>44678</v>
      </c>
      <c r="G580" s="7">
        <v>45042</v>
      </c>
      <c r="H580" s="6">
        <f>YEAR(F580)</f>
        <v>2022</v>
      </c>
      <c r="I580" s="4">
        <f>MONTH(F580)</f>
        <v>4</v>
      </c>
      <c r="J580" s="6" t="str">
        <f>TEXT(I580*29,"Mmmmmmm")</f>
        <v>abril</v>
      </c>
      <c r="K580" s="5">
        <v>536640</v>
      </c>
      <c r="L580" s="3">
        <v>44720</v>
      </c>
      <c r="M580" s="3">
        <v>2022001574</v>
      </c>
      <c r="N580" s="3" t="s">
        <v>14</v>
      </c>
      <c r="O580" s="11" t="s">
        <v>12</v>
      </c>
      <c r="P580" s="11" t="s">
        <v>11</v>
      </c>
    </row>
    <row r="581" spans="1:16" ht="24" hidden="1" x14ac:dyDescent="0.25">
      <c r="A581" s="3" t="s">
        <v>57</v>
      </c>
      <c r="B581" s="12">
        <v>26921908000202</v>
      </c>
      <c r="C581" s="13" t="s">
        <v>59</v>
      </c>
      <c r="D581" s="3" t="s">
        <v>58</v>
      </c>
      <c r="E581" s="7">
        <f>F581</f>
        <v>43226</v>
      </c>
      <c r="F581" s="7">
        <v>43226</v>
      </c>
      <c r="G581" s="7">
        <v>43590</v>
      </c>
      <c r="H581" s="6">
        <f>YEAR(F581)</f>
        <v>2018</v>
      </c>
      <c r="I581" s="4">
        <f>MONTH(F581)</f>
        <v>5</v>
      </c>
      <c r="J581" s="6" t="str">
        <f>TEXT(I581*29,"Mmmmmmm")</f>
        <v>maio</v>
      </c>
      <c r="K581" s="5">
        <v>110880</v>
      </c>
      <c r="L581" s="3">
        <v>0</v>
      </c>
      <c r="M581" s="3">
        <v>2016001422</v>
      </c>
      <c r="N581" s="3" t="s">
        <v>14</v>
      </c>
      <c r="O581" s="11" t="s">
        <v>12</v>
      </c>
      <c r="P581" s="11" t="s">
        <v>15</v>
      </c>
    </row>
    <row r="582" spans="1:16" hidden="1" x14ac:dyDescent="0.25">
      <c r="A582" s="3" t="s">
        <v>75</v>
      </c>
      <c r="B582" s="12">
        <v>2473874000191</v>
      </c>
      <c r="C582" s="13" t="s">
        <v>77</v>
      </c>
      <c r="D582" s="3" t="s">
        <v>76</v>
      </c>
      <c r="E582" s="7">
        <f>F582</f>
        <v>43233</v>
      </c>
      <c r="F582" s="7">
        <v>43233</v>
      </c>
      <c r="G582" s="7">
        <v>43597</v>
      </c>
      <c r="H582" s="6">
        <f>YEAR(F582)</f>
        <v>2018</v>
      </c>
      <c r="I582" s="4">
        <f>MONTH(F582)</f>
        <v>5</v>
      </c>
      <c r="J582" s="6" t="str">
        <f>TEXT(I582*29,"Mmmmmmm")</f>
        <v>maio</v>
      </c>
      <c r="K582" s="5">
        <v>1985.34</v>
      </c>
      <c r="L582" s="3">
        <v>161.32</v>
      </c>
      <c r="M582" s="3">
        <v>2012000766</v>
      </c>
      <c r="N582" s="3" t="s">
        <v>14</v>
      </c>
      <c r="O582" s="11" t="s">
        <v>12</v>
      </c>
      <c r="P582" s="11" t="s">
        <v>15</v>
      </c>
    </row>
    <row r="583" spans="1:16" hidden="1" x14ac:dyDescent="0.25">
      <c r="A583" s="3" t="s">
        <v>88</v>
      </c>
      <c r="B583" s="12">
        <v>10720011000108</v>
      </c>
      <c r="C583" s="13" t="s">
        <v>91</v>
      </c>
      <c r="D583" s="3" t="s">
        <v>90</v>
      </c>
      <c r="E583" s="7">
        <f>F583</f>
        <v>43235</v>
      </c>
      <c r="F583" s="7">
        <v>43235</v>
      </c>
      <c r="G583" s="7">
        <v>43600</v>
      </c>
      <c r="H583" s="6">
        <f>YEAR(F583)</f>
        <v>2018</v>
      </c>
      <c r="I583" s="4">
        <f>MONTH(F583)</f>
        <v>5</v>
      </c>
      <c r="J583" s="6" t="str">
        <f>TEXT(I583*29,"Mmmmmmm")</f>
        <v>maio</v>
      </c>
      <c r="K583" s="5">
        <v>16800</v>
      </c>
      <c r="L583" s="3">
        <v>1400</v>
      </c>
      <c r="M583" s="3">
        <v>2015001253</v>
      </c>
      <c r="N583" s="3" t="s">
        <v>14</v>
      </c>
      <c r="O583" s="11" t="s">
        <v>12</v>
      </c>
      <c r="P583" s="11" t="s">
        <v>15</v>
      </c>
    </row>
    <row r="584" spans="1:16" hidden="1" x14ac:dyDescent="0.25">
      <c r="A584" s="3" t="s">
        <v>38</v>
      </c>
      <c r="B584" s="12">
        <v>961053000179</v>
      </c>
      <c r="C584" s="13" t="s">
        <v>170</v>
      </c>
      <c r="D584" s="3" t="s">
        <v>169</v>
      </c>
      <c r="E584" s="7">
        <f>F584</f>
        <v>43234</v>
      </c>
      <c r="F584" s="7">
        <v>43234</v>
      </c>
      <c r="G584" s="7">
        <v>43598</v>
      </c>
      <c r="H584" s="6">
        <f>YEAR(F584)</f>
        <v>2018</v>
      </c>
      <c r="I584" s="4">
        <f>MONTH(F584)</f>
        <v>5</v>
      </c>
      <c r="J584" s="6" t="str">
        <f>TEXT(I584*29,"Mmmmmmm")</f>
        <v>maio</v>
      </c>
      <c r="K584" s="5">
        <v>22000</v>
      </c>
      <c r="L584" s="3">
        <v>1833.33</v>
      </c>
      <c r="M584" s="3">
        <v>2014000754</v>
      </c>
      <c r="N584" s="3" t="s">
        <v>14</v>
      </c>
      <c r="O584" s="11" t="s">
        <v>12</v>
      </c>
      <c r="P584" s="11" t="s">
        <v>15</v>
      </c>
    </row>
    <row r="585" spans="1:16" ht="24" hidden="1" x14ac:dyDescent="0.25">
      <c r="A585" s="3" t="s">
        <v>193</v>
      </c>
      <c r="B585" s="12">
        <v>10636142000101</v>
      </c>
      <c r="C585" s="13" t="s">
        <v>226</v>
      </c>
      <c r="D585" s="3" t="s">
        <v>194</v>
      </c>
      <c r="E585" s="7">
        <f>F585</f>
        <v>43243</v>
      </c>
      <c r="F585" s="7">
        <v>43243</v>
      </c>
      <c r="G585" s="7">
        <v>43606</v>
      </c>
      <c r="H585" s="6">
        <f>YEAR(F585)</f>
        <v>2018</v>
      </c>
      <c r="I585" s="4">
        <f>MONTH(F585)</f>
        <v>5</v>
      </c>
      <c r="J585" s="6" t="str">
        <f>TEXT(I585*29,"Mmmmmmm")</f>
        <v>maio</v>
      </c>
      <c r="K585" s="5">
        <v>0</v>
      </c>
      <c r="L585" s="3">
        <v>0</v>
      </c>
      <c r="M585" s="3">
        <v>2017001775</v>
      </c>
      <c r="N585" s="3" t="s">
        <v>14</v>
      </c>
      <c r="O585" s="11" t="s">
        <v>12</v>
      </c>
      <c r="P585" s="11" t="s">
        <v>15</v>
      </c>
    </row>
    <row r="586" spans="1:16" ht="24" hidden="1" x14ac:dyDescent="0.25">
      <c r="A586" s="3" t="s">
        <v>229</v>
      </c>
      <c r="B586" s="12">
        <v>58921792000117</v>
      </c>
      <c r="C586" s="13" t="s">
        <v>231</v>
      </c>
      <c r="D586" s="3" t="s">
        <v>230</v>
      </c>
      <c r="E586" s="7">
        <f>F586</f>
        <v>43245</v>
      </c>
      <c r="F586" s="7">
        <v>43245</v>
      </c>
      <c r="G586" s="7">
        <v>43609</v>
      </c>
      <c r="H586" s="6">
        <f>YEAR(F586)</f>
        <v>2018</v>
      </c>
      <c r="I586" s="4">
        <f>MONTH(F586)</f>
        <v>5</v>
      </c>
      <c r="J586" s="6" t="str">
        <f>TEXT(I586*29,"Mmmmmmm")</f>
        <v>maio</v>
      </c>
      <c r="K586" s="5">
        <v>159744</v>
      </c>
      <c r="L586" s="3">
        <v>13312</v>
      </c>
      <c r="M586" s="3">
        <v>2015000727</v>
      </c>
      <c r="N586" s="3" t="s">
        <v>14</v>
      </c>
      <c r="O586" s="11" t="s">
        <v>10</v>
      </c>
      <c r="P586" s="11" t="s">
        <v>15</v>
      </c>
    </row>
    <row r="587" spans="1:16" ht="24" hidden="1" x14ac:dyDescent="0.25">
      <c r="A587" s="3" t="s">
        <v>329</v>
      </c>
      <c r="B587" s="12">
        <v>37109097000185</v>
      </c>
      <c r="C587" s="13" t="s">
        <v>331</v>
      </c>
      <c r="D587" s="3" t="s">
        <v>330</v>
      </c>
      <c r="E587" s="7">
        <f>F587</f>
        <v>43237</v>
      </c>
      <c r="F587" s="7">
        <v>43237</v>
      </c>
      <c r="G587" s="7">
        <v>43267</v>
      </c>
      <c r="H587" s="6">
        <f>YEAR(F587)</f>
        <v>2018</v>
      </c>
      <c r="I587" s="4">
        <f>MONTH(F587)</f>
        <v>5</v>
      </c>
      <c r="J587" s="6" t="str">
        <f>TEXT(I587*29,"Mmmmmmm")</f>
        <v>maio</v>
      </c>
      <c r="K587" s="5">
        <v>0</v>
      </c>
      <c r="L587" s="3">
        <v>0</v>
      </c>
      <c r="M587" s="3">
        <v>2017005101</v>
      </c>
      <c r="N587" s="3" t="s">
        <v>14</v>
      </c>
      <c r="O587" s="11" t="s">
        <v>12</v>
      </c>
      <c r="P587" s="11" t="s">
        <v>15</v>
      </c>
    </row>
    <row r="588" spans="1:16" ht="24" hidden="1" x14ac:dyDescent="0.25">
      <c r="A588" s="3" t="s">
        <v>426</v>
      </c>
      <c r="B588" s="12">
        <v>8039270000118</v>
      </c>
      <c r="C588" s="13" t="s">
        <v>427</v>
      </c>
      <c r="D588" s="3" t="s">
        <v>428</v>
      </c>
      <c r="E588" s="7">
        <v>43222</v>
      </c>
      <c r="F588" s="7">
        <v>43222</v>
      </c>
      <c r="G588" s="7">
        <v>44317</v>
      </c>
      <c r="H588" s="6">
        <f>YEAR(F588)</f>
        <v>2018</v>
      </c>
      <c r="I588" s="4">
        <f>MONTH(F588)</f>
        <v>5</v>
      </c>
      <c r="J588" s="6" t="str">
        <f>TEXT(I588*29,"Mmmmmmm")</f>
        <v>maio</v>
      </c>
      <c r="K588" s="5">
        <v>432000</v>
      </c>
      <c r="L588" s="3">
        <v>12000</v>
      </c>
      <c r="M588" s="3" t="s">
        <v>429</v>
      </c>
      <c r="N588" s="3" t="s">
        <v>14</v>
      </c>
      <c r="O588" s="11" t="s">
        <v>10</v>
      </c>
      <c r="P588" s="11" t="s">
        <v>11</v>
      </c>
    </row>
    <row r="589" spans="1:16" ht="24" hidden="1" x14ac:dyDescent="0.25">
      <c r="A589" s="3" t="s">
        <v>426</v>
      </c>
      <c r="B589" s="12">
        <v>8039270000118</v>
      </c>
      <c r="C589" s="13" t="s">
        <v>430</v>
      </c>
      <c r="D589" s="3" t="s">
        <v>428</v>
      </c>
      <c r="E589" s="7">
        <v>43222</v>
      </c>
      <c r="F589" s="7">
        <v>43222</v>
      </c>
      <c r="G589" s="7">
        <v>44317</v>
      </c>
      <c r="H589" s="6">
        <f>YEAR(F589)</f>
        <v>2018</v>
      </c>
      <c r="I589" s="4">
        <f>MONTH(F589)</f>
        <v>5</v>
      </c>
      <c r="J589" s="6" t="str">
        <f>TEXT(I589*29,"Mmmmmmm")</f>
        <v>maio</v>
      </c>
      <c r="K589" s="5">
        <v>0</v>
      </c>
      <c r="L589" s="3">
        <v>0</v>
      </c>
      <c r="M589" s="3">
        <v>2018001427</v>
      </c>
      <c r="N589" s="3" t="s">
        <v>14</v>
      </c>
      <c r="O589" s="11" t="s">
        <v>10</v>
      </c>
      <c r="P589" s="11" t="s">
        <v>11</v>
      </c>
    </row>
    <row r="590" spans="1:16" ht="24" hidden="1" x14ac:dyDescent="0.25">
      <c r="A590" s="3" t="s">
        <v>446</v>
      </c>
      <c r="B590" s="12">
        <v>740696000192</v>
      </c>
      <c r="C590" s="13" t="s">
        <v>447</v>
      </c>
      <c r="D590" s="3" t="s">
        <v>448</v>
      </c>
      <c r="E590" s="7">
        <f>F590</f>
        <v>43222</v>
      </c>
      <c r="F590" s="7">
        <v>43222</v>
      </c>
      <c r="G590" s="7">
        <v>43586</v>
      </c>
      <c r="H590" s="6">
        <f>YEAR(F590)</f>
        <v>2018</v>
      </c>
      <c r="I590" s="4">
        <f>MONTH(F590)</f>
        <v>5</v>
      </c>
      <c r="J590" s="6" t="str">
        <f>TEXT(I590*29,"Mmmmmmm")</f>
        <v>maio</v>
      </c>
      <c r="K590" s="5">
        <v>6090</v>
      </c>
      <c r="L590" s="3">
        <v>507.5</v>
      </c>
      <c r="M590" s="3">
        <v>2018001945</v>
      </c>
      <c r="N590" s="3" t="s">
        <v>14</v>
      </c>
      <c r="O590" s="11" t="s">
        <v>10</v>
      </c>
      <c r="P590" s="11" t="s">
        <v>15</v>
      </c>
    </row>
    <row r="591" spans="1:16" ht="36" hidden="1" x14ac:dyDescent="0.25">
      <c r="A591" s="3" t="s">
        <v>295</v>
      </c>
      <c r="B591" s="12">
        <v>17252491000160</v>
      </c>
      <c r="C591" s="13" t="s">
        <v>462</v>
      </c>
      <c r="D591" s="3" t="s">
        <v>463</v>
      </c>
      <c r="E591" s="7">
        <f>F591</f>
        <v>43229</v>
      </c>
      <c r="F591" s="7">
        <v>43229</v>
      </c>
      <c r="G591" s="7">
        <v>44324</v>
      </c>
      <c r="H591" s="6">
        <f>YEAR(F591)</f>
        <v>2018</v>
      </c>
      <c r="I591" s="4">
        <f>MONTH(F591)</f>
        <v>5</v>
      </c>
      <c r="J591" s="6" t="str">
        <f>TEXT(I591*29,"Mmmmmmm")</f>
        <v>maio</v>
      </c>
      <c r="K591" s="5">
        <v>40296</v>
      </c>
      <c r="L591" s="3">
        <v>1679</v>
      </c>
      <c r="M591" s="3">
        <v>2017003496</v>
      </c>
      <c r="N591" s="3" t="s">
        <v>14</v>
      </c>
      <c r="O591" s="11" t="s">
        <v>10</v>
      </c>
      <c r="P591" s="11" t="s">
        <v>48</v>
      </c>
    </row>
    <row r="592" spans="1:16" ht="24" hidden="1" x14ac:dyDescent="0.25">
      <c r="A592" s="3" t="s">
        <v>295</v>
      </c>
      <c r="B592" s="12">
        <v>17252491000160</v>
      </c>
      <c r="C592" s="13" t="s">
        <v>464</v>
      </c>
      <c r="D592" s="3" t="s">
        <v>296</v>
      </c>
      <c r="E592" s="7">
        <f>F592</f>
        <v>43229</v>
      </c>
      <c r="F592" s="7">
        <v>43229</v>
      </c>
      <c r="G592" s="7">
        <v>44324</v>
      </c>
      <c r="H592" s="6">
        <f>YEAR(F592)</f>
        <v>2018</v>
      </c>
      <c r="I592" s="4">
        <f>MONTH(F592)</f>
        <v>5</v>
      </c>
      <c r="J592" s="6" t="str">
        <f>TEXT(I592*29,"Mmmmmmm")</f>
        <v>maio</v>
      </c>
      <c r="K592" s="5">
        <v>59772</v>
      </c>
      <c r="L592" s="3">
        <v>1679</v>
      </c>
      <c r="M592" s="3">
        <v>2017003496</v>
      </c>
      <c r="N592" s="3" t="s">
        <v>14</v>
      </c>
      <c r="O592" s="11" t="s">
        <v>10</v>
      </c>
      <c r="P592" s="11" t="s">
        <v>15</v>
      </c>
    </row>
    <row r="593" spans="1:16" hidden="1" x14ac:dyDescent="0.25">
      <c r="A593" s="3" t="s">
        <v>472</v>
      </c>
      <c r="B593" s="12">
        <v>3221790000123</v>
      </c>
      <c r="C593" s="13" t="s">
        <v>473</v>
      </c>
      <c r="D593" s="3" t="s">
        <v>474</v>
      </c>
      <c r="E593" s="7">
        <f>F593</f>
        <v>43227</v>
      </c>
      <c r="F593" s="7">
        <v>43227</v>
      </c>
      <c r="G593" s="7">
        <v>43591</v>
      </c>
      <c r="H593" s="6">
        <f>YEAR(F593)</f>
        <v>2018</v>
      </c>
      <c r="I593" s="4">
        <f>MONTH(F593)</f>
        <v>5</v>
      </c>
      <c r="J593" s="6" t="str">
        <f>TEXT(I593*29,"Mmmmmmm")</f>
        <v>maio</v>
      </c>
      <c r="K593" s="5">
        <v>2640</v>
      </c>
      <c r="L593" s="3">
        <v>220</v>
      </c>
      <c r="M593" s="3">
        <v>2017004979</v>
      </c>
      <c r="N593" s="3" t="s">
        <v>14</v>
      </c>
      <c r="O593" s="11" t="s">
        <v>12</v>
      </c>
      <c r="P593" s="11" t="s">
        <v>15</v>
      </c>
    </row>
    <row r="594" spans="1:16" hidden="1" x14ac:dyDescent="0.25">
      <c r="A594" s="3" t="s">
        <v>372</v>
      </c>
      <c r="B594" s="12">
        <v>1945638000168</v>
      </c>
      <c r="C594" s="13" t="s">
        <v>497</v>
      </c>
      <c r="D594" s="3" t="s">
        <v>498</v>
      </c>
      <c r="E594" s="7">
        <f>F594</f>
        <v>43244</v>
      </c>
      <c r="F594" s="7">
        <v>43244</v>
      </c>
      <c r="G594" s="7">
        <v>43608</v>
      </c>
      <c r="H594" s="6">
        <f>YEAR(F594)</f>
        <v>2018</v>
      </c>
      <c r="I594" s="4">
        <f>MONTH(F594)</f>
        <v>5</v>
      </c>
      <c r="J594" s="6" t="str">
        <f>TEXT(I594*29,"Mmmmmmm")</f>
        <v>maio</v>
      </c>
      <c r="K594" s="5">
        <v>7560</v>
      </c>
      <c r="L594" s="3">
        <v>0</v>
      </c>
      <c r="M594" s="3">
        <v>2018001916</v>
      </c>
      <c r="N594" s="3" t="s">
        <v>14</v>
      </c>
      <c r="O594" s="11" t="s">
        <v>12</v>
      </c>
      <c r="P594" s="11" t="s">
        <v>15</v>
      </c>
    </row>
    <row r="595" spans="1:16" ht="24" hidden="1" x14ac:dyDescent="0.25">
      <c r="A595" s="3" t="s">
        <v>513</v>
      </c>
      <c r="B595" s="12">
        <v>20925213000131</v>
      </c>
      <c r="C595" s="13" t="s">
        <v>514</v>
      </c>
      <c r="D595" s="3" t="s">
        <v>515</v>
      </c>
      <c r="E595" s="7">
        <f>F595</f>
        <v>43224</v>
      </c>
      <c r="F595" s="7">
        <v>43224</v>
      </c>
      <c r="G595" s="7">
        <v>43469</v>
      </c>
      <c r="H595" s="6">
        <f>YEAR(F595)</f>
        <v>2018</v>
      </c>
      <c r="I595" s="4">
        <f>MONTH(F595)</f>
        <v>5</v>
      </c>
      <c r="J595" s="6" t="str">
        <f>TEXT(I595*29,"Mmmmmmm")</f>
        <v>maio</v>
      </c>
      <c r="K595" s="5">
        <v>110400</v>
      </c>
      <c r="L595" s="3">
        <v>0</v>
      </c>
      <c r="M595" s="3">
        <v>2018001853</v>
      </c>
      <c r="N595" s="3" t="s">
        <v>14</v>
      </c>
      <c r="O595" s="11" t="s">
        <v>12</v>
      </c>
      <c r="P595" s="11" t="s">
        <v>15</v>
      </c>
    </row>
    <row r="596" spans="1:16" ht="24" hidden="1" x14ac:dyDescent="0.25">
      <c r="A596" s="3" t="s">
        <v>516</v>
      </c>
      <c r="B596" s="12">
        <v>24591194000105</v>
      </c>
      <c r="C596" s="13" t="s">
        <v>517</v>
      </c>
      <c r="D596" s="3" t="s">
        <v>515</v>
      </c>
      <c r="E596" s="7">
        <f>F596</f>
        <v>43224</v>
      </c>
      <c r="F596" s="7">
        <v>43224</v>
      </c>
      <c r="G596" s="7">
        <v>43469</v>
      </c>
      <c r="H596" s="6">
        <f>YEAR(F596)</f>
        <v>2018</v>
      </c>
      <c r="I596" s="4">
        <f>MONTH(F596)</f>
        <v>5</v>
      </c>
      <c r="J596" s="6" t="str">
        <f>TEXT(I596*29,"Mmmmmmm")</f>
        <v>maio</v>
      </c>
      <c r="K596" s="5">
        <v>229316.48000000001</v>
      </c>
      <c r="L596" s="3">
        <v>0</v>
      </c>
      <c r="M596" s="3">
        <v>2018001853</v>
      </c>
      <c r="N596" s="3" t="s">
        <v>14</v>
      </c>
      <c r="O596" s="11" t="s">
        <v>12</v>
      </c>
      <c r="P596" s="11" t="s">
        <v>15</v>
      </c>
    </row>
    <row r="597" spans="1:16" ht="24" hidden="1" x14ac:dyDescent="0.25">
      <c r="A597" s="3" t="s">
        <v>518</v>
      </c>
      <c r="B597" s="12">
        <v>21057825000112</v>
      </c>
      <c r="C597" s="13" t="s">
        <v>519</v>
      </c>
      <c r="D597" s="3" t="s">
        <v>515</v>
      </c>
      <c r="E597" s="7">
        <f>F597</f>
        <v>43224</v>
      </c>
      <c r="F597" s="7">
        <v>43224</v>
      </c>
      <c r="G597" s="7">
        <v>43469</v>
      </c>
      <c r="H597" s="6">
        <f>YEAR(F597)</f>
        <v>2018</v>
      </c>
      <c r="I597" s="4">
        <f>MONTH(F597)</f>
        <v>5</v>
      </c>
      <c r="J597" s="6" t="str">
        <f>TEXT(I597*29,"Mmmmmmm")</f>
        <v>maio</v>
      </c>
      <c r="K597" s="5">
        <v>111040</v>
      </c>
      <c r="L597" s="3">
        <v>0</v>
      </c>
      <c r="M597" s="3">
        <v>2018001853</v>
      </c>
      <c r="N597" s="3" t="s">
        <v>14</v>
      </c>
      <c r="O597" s="11" t="s">
        <v>12</v>
      </c>
      <c r="P597" s="11" t="s">
        <v>15</v>
      </c>
    </row>
    <row r="598" spans="1:16" ht="24" hidden="1" x14ac:dyDescent="0.25">
      <c r="A598" s="3" t="s">
        <v>520</v>
      </c>
      <c r="B598" s="12">
        <v>27008345000148</v>
      </c>
      <c r="C598" s="13" t="s">
        <v>521</v>
      </c>
      <c r="D598" s="3" t="s">
        <v>515</v>
      </c>
      <c r="E598" s="7">
        <f>F598</f>
        <v>43224</v>
      </c>
      <c r="F598" s="7">
        <v>43224</v>
      </c>
      <c r="G598" s="7">
        <v>43469</v>
      </c>
      <c r="H598" s="6">
        <f>YEAR(F598)</f>
        <v>2018</v>
      </c>
      <c r="I598" s="4">
        <f>MONTH(F598)</f>
        <v>5</v>
      </c>
      <c r="J598" s="6" t="str">
        <f>TEXT(I598*29,"Mmmmmmm")</f>
        <v>maio</v>
      </c>
      <c r="K598" s="5">
        <v>88960</v>
      </c>
      <c r="L598" s="3">
        <v>0</v>
      </c>
      <c r="M598" s="3">
        <v>2018001853</v>
      </c>
      <c r="N598" s="3" t="s">
        <v>14</v>
      </c>
      <c r="O598" s="11" t="s">
        <v>12</v>
      </c>
      <c r="P598" s="11" t="s">
        <v>15</v>
      </c>
    </row>
    <row r="599" spans="1:16" ht="36" hidden="1" x14ac:dyDescent="0.25">
      <c r="A599" s="3" t="s">
        <v>516</v>
      </c>
      <c r="B599" s="12">
        <v>24591194000105</v>
      </c>
      <c r="C599" s="13" t="s">
        <v>531</v>
      </c>
      <c r="D599" s="3" t="s">
        <v>532</v>
      </c>
      <c r="E599" s="7">
        <f>F599</f>
        <v>43236</v>
      </c>
      <c r="F599" s="7">
        <v>43236</v>
      </c>
      <c r="G599" s="7">
        <v>43480</v>
      </c>
      <c r="H599" s="6">
        <f>YEAR(F599)</f>
        <v>2018</v>
      </c>
      <c r="I599" s="4">
        <f>MONTH(F599)</f>
        <v>5</v>
      </c>
      <c r="J599" s="6" t="str">
        <f>TEXT(I599*29,"Mmmmmmm")</f>
        <v>maio</v>
      </c>
      <c r="K599" s="5">
        <v>148800</v>
      </c>
      <c r="L599" s="3">
        <v>124000</v>
      </c>
      <c r="M599" s="3">
        <v>2018002149</v>
      </c>
      <c r="N599" s="3" t="s">
        <v>14</v>
      </c>
      <c r="O599" s="11" t="s">
        <v>12</v>
      </c>
      <c r="P599" s="11" t="s">
        <v>15</v>
      </c>
    </row>
    <row r="600" spans="1:16" ht="36" hidden="1" x14ac:dyDescent="0.25">
      <c r="A600" s="3" t="s">
        <v>516</v>
      </c>
      <c r="B600" s="12">
        <v>24591194000105</v>
      </c>
      <c r="C600" s="13" t="s">
        <v>533</v>
      </c>
      <c r="D600" s="3" t="s">
        <v>532</v>
      </c>
      <c r="E600" s="7">
        <f>F600</f>
        <v>43236</v>
      </c>
      <c r="F600" s="7">
        <v>43236</v>
      </c>
      <c r="G600" s="7">
        <v>43480</v>
      </c>
      <c r="H600" s="6">
        <f>YEAR(F600)</f>
        <v>2018</v>
      </c>
      <c r="I600" s="4">
        <f>MONTH(F600)</f>
        <v>5</v>
      </c>
      <c r="J600" s="6" t="str">
        <f>TEXT(I600*29,"Mmmmmmm")</f>
        <v>maio</v>
      </c>
      <c r="K600" s="5">
        <v>384000</v>
      </c>
      <c r="L600" s="3">
        <v>48000</v>
      </c>
      <c r="M600" s="3">
        <v>2018002149</v>
      </c>
      <c r="N600" s="3" t="s">
        <v>14</v>
      </c>
      <c r="O600" s="11" t="s">
        <v>12</v>
      </c>
      <c r="P600" s="11" t="s">
        <v>15</v>
      </c>
    </row>
    <row r="601" spans="1:16" ht="24" hidden="1" x14ac:dyDescent="0.25">
      <c r="A601" s="3" t="s">
        <v>293</v>
      </c>
      <c r="B601" s="12">
        <v>20872584000100</v>
      </c>
      <c r="C601" s="13" t="s">
        <v>534</v>
      </c>
      <c r="D601" s="3" t="s">
        <v>535</v>
      </c>
      <c r="E601" s="7">
        <f>F601</f>
        <v>43248</v>
      </c>
      <c r="F601" s="7">
        <v>43248</v>
      </c>
      <c r="G601" s="7">
        <v>43610</v>
      </c>
      <c r="H601" s="6">
        <f>YEAR(F601)</f>
        <v>2018</v>
      </c>
      <c r="I601" s="4">
        <f>MONTH(F601)</f>
        <v>5</v>
      </c>
      <c r="J601" s="6" t="str">
        <f>TEXT(I601*29,"Mmmmmmm")</f>
        <v>maio</v>
      </c>
      <c r="K601" s="5">
        <v>35640</v>
      </c>
      <c r="L601" s="3">
        <v>2970</v>
      </c>
      <c r="M601" s="3">
        <v>2018001917</v>
      </c>
      <c r="N601" s="3" t="s">
        <v>14</v>
      </c>
      <c r="O601" s="11" t="s">
        <v>12</v>
      </c>
      <c r="P601" s="11" t="s">
        <v>15</v>
      </c>
    </row>
    <row r="602" spans="1:16" ht="24" hidden="1" x14ac:dyDescent="0.25">
      <c r="A602" s="3" t="s">
        <v>293</v>
      </c>
      <c r="B602" s="12">
        <v>20872584000100</v>
      </c>
      <c r="C602" s="13" t="s">
        <v>536</v>
      </c>
      <c r="D602" s="3" t="s">
        <v>535</v>
      </c>
      <c r="E602" s="7">
        <f>F602</f>
        <v>43248</v>
      </c>
      <c r="F602" s="7">
        <v>43248</v>
      </c>
      <c r="G602" s="7">
        <v>43610</v>
      </c>
      <c r="H602" s="6">
        <f>YEAR(F602)</f>
        <v>2018</v>
      </c>
      <c r="I602" s="4">
        <f>MONTH(F602)</f>
        <v>5</v>
      </c>
      <c r="J602" s="6" t="str">
        <f>TEXT(I602*29,"Mmmmmmm")</f>
        <v>maio</v>
      </c>
      <c r="K602" s="5">
        <v>35840</v>
      </c>
      <c r="L602" s="3">
        <v>0</v>
      </c>
      <c r="M602" s="3">
        <v>2018001917</v>
      </c>
      <c r="N602" s="3" t="s">
        <v>14</v>
      </c>
      <c r="O602" s="11" t="s">
        <v>4</v>
      </c>
      <c r="P602" s="11" t="s">
        <v>15</v>
      </c>
    </row>
    <row r="603" spans="1:16" ht="24" hidden="1" x14ac:dyDescent="0.25">
      <c r="A603" s="3" t="s">
        <v>32</v>
      </c>
      <c r="B603" s="12">
        <v>16106178000151</v>
      </c>
      <c r="C603" s="13" t="s">
        <v>537</v>
      </c>
      <c r="D603" s="3" t="s">
        <v>538</v>
      </c>
      <c r="E603" s="7">
        <v>43249</v>
      </c>
      <c r="F603" s="7">
        <v>43249</v>
      </c>
      <c r="G603" s="7">
        <v>43613</v>
      </c>
      <c r="H603" s="6">
        <f>YEAR(F603)</f>
        <v>2018</v>
      </c>
      <c r="I603" s="4">
        <f>MONTH(F603)</f>
        <v>5</v>
      </c>
      <c r="J603" s="6" t="str">
        <f>TEXT(I603*29,"Mmmmmmm")</f>
        <v>maio</v>
      </c>
      <c r="K603" s="5">
        <v>38127.599999999999</v>
      </c>
      <c r="L603" s="3">
        <v>3177.3</v>
      </c>
      <c r="M603" s="3" t="s">
        <v>539</v>
      </c>
      <c r="N603" s="3" t="s">
        <v>14</v>
      </c>
      <c r="O603" s="11" t="s">
        <v>12</v>
      </c>
      <c r="P603" s="11" t="s">
        <v>11</v>
      </c>
    </row>
    <row r="604" spans="1:16" ht="36" hidden="1" x14ac:dyDescent="0.25">
      <c r="A604" s="3" t="s">
        <v>559</v>
      </c>
      <c r="B604" s="12">
        <v>21879417000146</v>
      </c>
      <c r="C604" s="13" t="s">
        <v>560</v>
      </c>
      <c r="D604" s="3" t="s">
        <v>561</v>
      </c>
      <c r="E604" s="7">
        <f>F604</f>
        <v>43236</v>
      </c>
      <c r="F604" s="7">
        <v>43236</v>
      </c>
      <c r="G604" s="7">
        <v>43481</v>
      </c>
      <c r="H604" s="6">
        <f>YEAR(F604)</f>
        <v>2018</v>
      </c>
      <c r="I604" s="4">
        <f>MONTH(F604)</f>
        <v>5</v>
      </c>
      <c r="J604" s="6" t="str">
        <f>TEXT(I604*29,"Mmmmmmm")</f>
        <v>maio</v>
      </c>
      <c r="K604" s="5">
        <v>80000</v>
      </c>
      <c r="L604" s="3">
        <v>0</v>
      </c>
      <c r="M604" s="3">
        <v>2018002149</v>
      </c>
      <c r="N604" s="3" t="s">
        <v>14</v>
      </c>
      <c r="O604" s="11" t="s">
        <v>12</v>
      </c>
      <c r="P604" s="11" t="s">
        <v>15</v>
      </c>
    </row>
    <row r="605" spans="1:16" ht="36" hidden="1" x14ac:dyDescent="0.25">
      <c r="A605" s="3" t="s">
        <v>559</v>
      </c>
      <c r="B605" s="12">
        <v>21879417000146</v>
      </c>
      <c r="C605" s="13" t="s">
        <v>562</v>
      </c>
      <c r="D605" s="3" t="s">
        <v>561</v>
      </c>
      <c r="E605" s="7">
        <f>F605</f>
        <v>43236</v>
      </c>
      <c r="F605" s="7">
        <v>43236</v>
      </c>
      <c r="G605" s="7">
        <v>43481</v>
      </c>
      <c r="H605" s="6">
        <f>YEAR(F605)</f>
        <v>2018</v>
      </c>
      <c r="I605" s="4">
        <f>MONTH(F605)</f>
        <v>5</v>
      </c>
      <c r="J605" s="6" t="str">
        <f>TEXT(I605*29,"Mmmmmmm")</f>
        <v>maio</v>
      </c>
      <c r="K605" s="5">
        <v>185600</v>
      </c>
      <c r="L605" s="3">
        <v>0</v>
      </c>
      <c r="M605" s="3">
        <v>2018002149</v>
      </c>
      <c r="N605" s="3" t="s">
        <v>14</v>
      </c>
      <c r="O605" s="11" t="s">
        <v>12</v>
      </c>
      <c r="P605" s="11" t="s">
        <v>15</v>
      </c>
    </row>
    <row r="606" spans="1:16" ht="36" hidden="1" x14ac:dyDescent="0.25">
      <c r="A606" s="3" t="s">
        <v>563</v>
      </c>
      <c r="B606" s="12">
        <v>28258239000185</v>
      </c>
      <c r="C606" s="13" t="s">
        <v>564</v>
      </c>
      <c r="D606" s="3" t="s">
        <v>561</v>
      </c>
      <c r="E606" s="7">
        <f>F606</f>
        <v>43241</v>
      </c>
      <c r="F606" s="7">
        <v>43241</v>
      </c>
      <c r="G606" s="7">
        <v>43486</v>
      </c>
      <c r="H606" s="6">
        <f>YEAR(F606)</f>
        <v>2018</v>
      </c>
      <c r="I606" s="4">
        <f>MONTH(F606)</f>
        <v>5</v>
      </c>
      <c r="J606" s="6" t="str">
        <f>TEXT(I606*29,"Mmmmmmm")</f>
        <v>maio</v>
      </c>
      <c r="K606" s="5">
        <v>497600</v>
      </c>
      <c r="L606" s="3">
        <v>0</v>
      </c>
      <c r="M606" s="3">
        <v>2018002149</v>
      </c>
      <c r="N606" s="3" t="s">
        <v>14</v>
      </c>
      <c r="O606" s="11" t="s">
        <v>12</v>
      </c>
      <c r="P606" s="11" t="s">
        <v>15</v>
      </c>
    </row>
    <row r="607" spans="1:16" ht="36" hidden="1" x14ac:dyDescent="0.25">
      <c r="A607" s="3" t="s">
        <v>565</v>
      </c>
      <c r="B607" s="12">
        <v>29034461000167</v>
      </c>
      <c r="C607" s="13" t="s">
        <v>566</v>
      </c>
      <c r="D607" s="3" t="s">
        <v>561</v>
      </c>
      <c r="E607" s="7">
        <f>F607</f>
        <v>43241</v>
      </c>
      <c r="F607" s="7">
        <v>43241</v>
      </c>
      <c r="G607" s="7">
        <v>43486</v>
      </c>
      <c r="H607" s="6">
        <f>YEAR(F607)</f>
        <v>2018</v>
      </c>
      <c r="I607" s="4">
        <f>MONTH(F607)</f>
        <v>5</v>
      </c>
      <c r="J607" s="6" t="str">
        <f>TEXT(I607*29,"Mmmmmmm")</f>
        <v>maio</v>
      </c>
      <c r="K607" s="5">
        <v>187200</v>
      </c>
      <c r="L607" s="3">
        <v>0</v>
      </c>
      <c r="M607" s="3">
        <v>2018002149</v>
      </c>
      <c r="N607" s="3" t="s">
        <v>14</v>
      </c>
      <c r="O607" s="11" t="s">
        <v>12</v>
      </c>
      <c r="P607" s="11" t="s">
        <v>15</v>
      </c>
    </row>
    <row r="608" spans="1:16" ht="24" hidden="1" x14ac:dyDescent="0.25">
      <c r="A608" s="3" t="s">
        <v>572</v>
      </c>
      <c r="B608" s="12">
        <v>3537334000197</v>
      </c>
      <c r="C608" s="13" t="s">
        <v>573</v>
      </c>
      <c r="D608" s="3" t="s">
        <v>574</v>
      </c>
      <c r="E608" s="7">
        <f>F608</f>
        <v>43241</v>
      </c>
      <c r="F608" s="7">
        <v>43241</v>
      </c>
      <c r="G608" s="7">
        <v>43605</v>
      </c>
      <c r="H608" s="6">
        <f>YEAR(F608)</f>
        <v>2018</v>
      </c>
      <c r="I608" s="4">
        <f>MONTH(F608)</f>
        <v>5</v>
      </c>
      <c r="J608" s="6" t="str">
        <f>TEXT(I608*29,"Mmmmmmm")</f>
        <v>maio</v>
      </c>
      <c r="K608" s="5">
        <v>10819.31</v>
      </c>
      <c r="L608" s="3">
        <v>901.6</v>
      </c>
      <c r="M608" s="3">
        <v>2018002222</v>
      </c>
      <c r="N608" s="3" t="s">
        <v>14</v>
      </c>
      <c r="O608" s="11" t="s">
        <v>12</v>
      </c>
      <c r="P608" s="11" t="s">
        <v>15</v>
      </c>
    </row>
    <row r="609" spans="1:16" ht="24" hidden="1" x14ac:dyDescent="0.25">
      <c r="A609" s="3" t="s">
        <v>597</v>
      </c>
      <c r="B609" s="12">
        <v>14970359000104</v>
      </c>
      <c r="C609" s="13" t="s">
        <v>598</v>
      </c>
      <c r="D609" s="3" t="s">
        <v>599</v>
      </c>
      <c r="E609" s="7">
        <f>F609</f>
        <v>43235</v>
      </c>
      <c r="F609" s="7">
        <v>43235</v>
      </c>
      <c r="G609" s="7">
        <v>43479</v>
      </c>
      <c r="H609" s="6">
        <f>YEAR(F609)</f>
        <v>2018</v>
      </c>
      <c r="I609" s="4">
        <f>MONTH(F609)</f>
        <v>5</v>
      </c>
      <c r="J609" s="6" t="str">
        <f>TEXT(I609*29,"Mmmmmmm")</f>
        <v>maio</v>
      </c>
      <c r="K609" s="5">
        <v>182984</v>
      </c>
      <c r="L609" s="3">
        <v>15248.66</v>
      </c>
      <c r="M609" s="3">
        <v>2018001500</v>
      </c>
      <c r="N609" s="3" t="s">
        <v>14</v>
      </c>
      <c r="O609" s="11" t="s">
        <v>12</v>
      </c>
      <c r="P609" s="11" t="s">
        <v>15</v>
      </c>
    </row>
    <row r="610" spans="1:16" ht="24" hidden="1" x14ac:dyDescent="0.25">
      <c r="A610" s="3" t="s">
        <v>374</v>
      </c>
      <c r="B610" s="12">
        <v>2160869000129</v>
      </c>
      <c r="C610" s="13" t="s">
        <v>606</v>
      </c>
      <c r="D610" s="3" t="s">
        <v>599</v>
      </c>
      <c r="E610" s="7">
        <f>F610</f>
        <v>43235</v>
      </c>
      <c r="F610" s="7">
        <v>43235</v>
      </c>
      <c r="G610" s="7">
        <v>43479</v>
      </c>
      <c r="H610" s="6">
        <f>YEAR(F610)</f>
        <v>2018</v>
      </c>
      <c r="I610" s="4">
        <f>MONTH(F610)</f>
        <v>5</v>
      </c>
      <c r="J610" s="6" t="str">
        <f>TEXT(I610*29,"Mmmmmmm")</f>
        <v>maio</v>
      </c>
      <c r="K610" s="5">
        <v>25020</v>
      </c>
      <c r="L610" s="3">
        <v>2085</v>
      </c>
      <c r="M610" s="3">
        <v>2018001500</v>
      </c>
      <c r="N610" s="3" t="s">
        <v>14</v>
      </c>
      <c r="O610" s="11" t="s">
        <v>12</v>
      </c>
      <c r="P610" s="11" t="s">
        <v>15</v>
      </c>
    </row>
    <row r="611" spans="1:16" hidden="1" x14ac:dyDescent="0.25">
      <c r="A611" s="3" t="s">
        <v>607</v>
      </c>
      <c r="B611" s="12">
        <v>15797759000203</v>
      </c>
      <c r="C611" s="13" t="s">
        <v>608</v>
      </c>
      <c r="D611" s="3" t="s">
        <v>609</v>
      </c>
      <c r="E611" s="7">
        <f>F611</f>
        <v>43235</v>
      </c>
      <c r="F611" s="7">
        <v>43235</v>
      </c>
      <c r="G611" s="7">
        <v>43479</v>
      </c>
      <c r="H611" s="6">
        <f>YEAR(F611)</f>
        <v>2018</v>
      </c>
      <c r="I611" s="4">
        <f>MONTH(F611)</f>
        <v>5</v>
      </c>
      <c r="J611" s="6" t="str">
        <f>TEXT(I611*29,"Mmmmmmm")</f>
        <v>maio</v>
      </c>
      <c r="K611" s="5">
        <v>33256.300000000003</v>
      </c>
      <c r="L611" s="3">
        <v>2771.35</v>
      </c>
      <c r="M611" s="3">
        <v>2018001500</v>
      </c>
      <c r="N611" s="3" t="s">
        <v>14</v>
      </c>
      <c r="O611" s="11" t="s">
        <v>12</v>
      </c>
      <c r="P611" s="11" t="s">
        <v>15</v>
      </c>
    </row>
    <row r="612" spans="1:16" ht="24" hidden="1" x14ac:dyDescent="0.25">
      <c r="A612" s="3" t="s">
        <v>610</v>
      </c>
      <c r="B612" s="12">
        <v>3095992000176</v>
      </c>
      <c r="C612" s="13" t="s">
        <v>611</v>
      </c>
      <c r="D612" s="3" t="s">
        <v>599</v>
      </c>
      <c r="E612" s="7">
        <f>F612</f>
        <v>43235</v>
      </c>
      <c r="F612" s="7">
        <v>43235</v>
      </c>
      <c r="G612" s="7">
        <v>43479</v>
      </c>
      <c r="H612" s="6">
        <f>YEAR(F612)</f>
        <v>2018</v>
      </c>
      <c r="I612" s="4">
        <f>MONTH(F612)</f>
        <v>5</v>
      </c>
      <c r="J612" s="6" t="str">
        <f>TEXT(I612*29,"Mmmmmmm")</f>
        <v>maio</v>
      </c>
      <c r="K612" s="5">
        <v>152895</v>
      </c>
      <c r="L612" s="3">
        <v>12741.25</v>
      </c>
      <c r="M612" s="3">
        <v>2018001500</v>
      </c>
      <c r="N612" s="3" t="s">
        <v>14</v>
      </c>
      <c r="O612" s="11" t="s">
        <v>12</v>
      </c>
      <c r="P612" s="11" t="s">
        <v>15</v>
      </c>
    </row>
    <row r="613" spans="1:16" ht="24" hidden="1" x14ac:dyDescent="0.25">
      <c r="A613" s="3" t="s">
        <v>610</v>
      </c>
      <c r="B613" s="12">
        <v>3095992000176</v>
      </c>
      <c r="C613" s="13" t="s">
        <v>613</v>
      </c>
      <c r="D613" s="3" t="s">
        <v>614</v>
      </c>
      <c r="E613" s="7">
        <f>F613</f>
        <v>43235</v>
      </c>
      <c r="F613" s="7">
        <v>43235</v>
      </c>
      <c r="G613" s="7">
        <v>43479</v>
      </c>
      <c r="H613" s="6">
        <f>YEAR(F613)</f>
        <v>2018</v>
      </c>
      <c r="I613" s="4">
        <f>MONTH(F613)</f>
        <v>5</v>
      </c>
      <c r="J613" s="6" t="str">
        <f>TEXT(I613*29,"Mmmmmmm")</f>
        <v>maio</v>
      </c>
      <c r="K613" s="5">
        <v>1830</v>
      </c>
      <c r="L613" s="3">
        <v>0</v>
      </c>
      <c r="M613" s="3">
        <v>2018001500</v>
      </c>
      <c r="N613" s="3" t="s">
        <v>14</v>
      </c>
      <c r="O613" s="11" t="s">
        <v>12</v>
      </c>
      <c r="P613" s="11" t="s">
        <v>15</v>
      </c>
    </row>
    <row r="614" spans="1:16" ht="24" hidden="1" x14ac:dyDescent="0.25">
      <c r="A614" s="3" t="s">
        <v>615</v>
      </c>
      <c r="B614" s="12">
        <v>10498372000143</v>
      </c>
      <c r="C614" s="13" t="s">
        <v>616</v>
      </c>
      <c r="D614" s="3" t="s">
        <v>599</v>
      </c>
      <c r="E614" s="7">
        <f>F614</f>
        <v>43235</v>
      </c>
      <c r="F614" s="7">
        <v>43235</v>
      </c>
      <c r="G614" s="7">
        <v>43479</v>
      </c>
      <c r="H614" s="6">
        <f>YEAR(F614)</f>
        <v>2018</v>
      </c>
      <c r="I614" s="4">
        <f>MONTH(F614)</f>
        <v>5</v>
      </c>
      <c r="J614" s="6" t="str">
        <f>TEXT(I614*29,"Mmmmmmm")</f>
        <v>maio</v>
      </c>
      <c r="K614" s="5">
        <v>62642</v>
      </c>
      <c r="L614" s="3">
        <v>5220.16</v>
      </c>
      <c r="M614" s="3">
        <v>2018001500</v>
      </c>
      <c r="N614" s="3" t="s">
        <v>14</v>
      </c>
      <c r="O614" s="11" t="s">
        <v>12</v>
      </c>
      <c r="P614" s="11" t="s">
        <v>15</v>
      </c>
    </row>
    <row r="615" spans="1:16" ht="24" hidden="1" x14ac:dyDescent="0.25">
      <c r="A615" s="3" t="s">
        <v>617</v>
      </c>
      <c r="B615" s="12">
        <v>26273934000190</v>
      </c>
      <c r="C615" s="13" t="s">
        <v>618</v>
      </c>
      <c r="D615" s="3" t="s">
        <v>599</v>
      </c>
      <c r="E615" s="7">
        <f>F615</f>
        <v>43235</v>
      </c>
      <c r="F615" s="7">
        <v>43235</v>
      </c>
      <c r="G615" s="7">
        <v>43479</v>
      </c>
      <c r="H615" s="6">
        <f>YEAR(F615)</f>
        <v>2018</v>
      </c>
      <c r="I615" s="4">
        <f>MONTH(F615)</f>
        <v>5</v>
      </c>
      <c r="J615" s="6" t="str">
        <f>TEXT(I615*29,"Mmmmmmm")</f>
        <v>maio</v>
      </c>
      <c r="K615" s="5">
        <v>18096</v>
      </c>
      <c r="L615" s="3">
        <v>1508</v>
      </c>
      <c r="M615" s="3">
        <v>2018001500</v>
      </c>
      <c r="N615" s="3" t="s">
        <v>14</v>
      </c>
      <c r="O615" s="11" t="s">
        <v>12</v>
      </c>
      <c r="P615" s="11" t="s">
        <v>15</v>
      </c>
    </row>
    <row r="616" spans="1:16" hidden="1" x14ac:dyDescent="0.25">
      <c r="A616" s="3" t="s">
        <v>621</v>
      </c>
      <c r="B616" s="12">
        <v>2060549000105</v>
      </c>
      <c r="C616" s="13" t="s">
        <v>622</v>
      </c>
      <c r="D616" s="3" t="s">
        <v>609</v>
      </c>
      <c r="E616" s="7">
        <f>F616</f>
        <v>43234</v>
      </c>
      <c r="F616" s="7">
        <v>43234</v>
      </c>
      <c r="G616" s="7">
        <v>43598</v>
      </c>
      <c r="H616" s="6">
        <f>YEAR(F616)</f>
        <v>2018</v>
      </c>
      <c r="I616" s="4">
        <f>MONTH(F616)</f>
        <v>5</v>
      </c>
      <c r="J616" s="6" t="str">
        <f>TEXT(I616*29,"Mmmmmmm")</f>
        <v>maio</v>
      </c>
      <c r="K616" s="5">
        <v>3540</v>
      </c>
      <c r="L616" s="3">
        <v>354</v>
      </c>
      <c r="M616" s="3">
        <v>2018001500</v>
      </c>
      <c r="N616" s="3" t="s">
        <v>14</v>
      </c>
      <c r="O616" s="11" t="s">
        <v>12</v>
      </c>
      <c r="P616" s="11" t="s">
        <v>15</v>
      </c>
    </row>
    <row r="617" spans="1:16" ht="24" hidden="1" x14ac:dyDescent="0.25">
      <c r="A617" s="3" t="s">
        <v>57</v>
      </c>
      <c r="B617" s="12">
        <v>26921908000202</v>
      </c>
      <c r="C617" s="13" t="s">
        <v>60</v>
      </c>
      <c r="D617" s="3" t="s">
        <v>58</v>
      </c>
      <c r="E617" s="7">
        <f>F617</f>
        <v>43591</v>
      </c>
      <c r="F617" s="7">
        <v>43591</v>
      </c>
      <c r="G617" s="7">
        <v>43956</v>
      </c>
      <c r="H617" s="6">
        <f>YEAR(F617)</f>
        <v>2019</v>
      </c>
      <c r="I617" s="4">
        <f>MONTH(F617)</f>
        <v>5</v>
      </c>
      <c r="J617" s="6" t="str">
        <f>TEXT(I617*29,"Mmmmmmm")</f>
        <v>maio</v>
      </c>
      <c r="K617" s="5">
        <v>110880</v>
      </c>
      <c r="L617" s="3">
        <v>9240</v>
      </c>
      <c r="M617" s="3">
        <v>2016001422</v>
      </c>
      <c r="N617" s="3" t="s">
        <v>14</v>
      </c>
      <c r="O617" s="11" t="s">
        <v>12</v>
      </c>
      <c r="P617" s="11" t="s">
        <v>15</v>
      </c>
    </row>
    <row r="618" spans="1:16" ht="24" hidden="1" x14ac:dyDescent="0.25">
      <c r="A618" s="3" t="s">
        <v>88</v>
      </c>
      <c r="B618" s="12">
        <v>10720011000108</v>
      </c>
      <c r="C618" s="13" t="s">
        <v>92</v>
      </c>
      <c r="D618" s="3" t="s">
        <v>89</v>
      </c>
      <c r="E618" s="7">
        <f>F618</f>
        <v>43600</v>
      </c>
      <c r="F618" s="7">
        <v>43600</v>
      </c>
      <c r="G618" s="7">
        <v>43965</v>
      </c>
      <c r="H618" s="6">
        <f>YEAR(F618)</f>
        <v>2019</v>
      </c>
      <c r="I618" s="4">
        <f>MONTH(F618)</f>
        <v>5</v>
      </c>
      <c r="J618" s="6" t="str">
        <f>TEXT(I618*29,"Mmmmmmm")</f>
        <v>maio</v>
      </c>
      <c r="K618" s="5">
        <v>16800</v>
      </c>
      <c r="L618" s="3">
        <v>1400</v>
      </c>
      <c r="M618" s="3">
        <v>2015001253</v>
      </c>
      <c r="N618" s="3" t="s">
        <v>14</v>
      </c>
      <c r="O618" s="11" t="s">
        <v>12</v>
      </c>
      <c r="P618" s="11" t="s">
        <v>15</v>
      </c>
    </row>
    <row r="619" spans="1:16" ht="24" hidden="1" x14ac:dyDescent="0.25">
      <c r="A619" s="3" t="s">
        <v>195</v>
      </c>
      <c r="B619" s="12">
        <v>4069709000102</v>
      </c>
      <c r="C619" s="13" t="s">
        <v>200</v>
      </c>
      <c r="D619" s="3" t="s">
        <v>199</v>
      </c>
      <c r="E619" s="7">
        <f>F619</f>
        <v>43613</v>
      </c>
      <c r="F619" s="7">
        <v>43613</v>
      </c>
      <c r="G619" s="7">
        <v>44343</v>
      </c>
      <c r="H619" s="6">
        <f>YEAR(F619)</f>
        <v>2019</v>
      </c>
      <c r="I619" s="4">
        <f>MONTH(F619)</f>
        <v>5</v>
      </c>
      <c r="J619" s="6" t="str">
        <f>TEXT(I619*29,"Mmmmmmm")</f>
        <v>maio</v>
      </c>
      <c r="K619" s="5">
        <v>67530.55</v>
      </c>
      <c r="L619" s="3">
        <v>2813.72</v>
      </c>
      <c r="M619" s="3">
        <v>2017000402</v>
      </c>
      <c r="N619" s="3" t="s">
        <v>14</v>
      </c>
      <c r="O619" s="11" t="s">
        <v>10</v>
      </c>
      <c r="P619" s="11" t="s">
        <v>15</v>
      </c>
    </row>
    <row r="620" spans="1:16" ht="24" hidden="1" x14ac:dyDescent="0.25">
      <c r="A620" s="3" t="s">
        <v>193</v>
      </c>
      <c r="B620" s="12">
        <v>10636142000101</v>
      </c>
      <c r="C620" s="13" t="s">
        <v>227</v>
      </c>
      <c r="D620" s="3" t="s">
        <v>194</v>
      </c>
      <c r="E620" s="7">
        <f>F620</f>
        <v>43607</v>
      </c>
      <c r="F620" s="7">
        <v>43607</v>
      </c>
      <c r="G620" s="7">
        <v>43972</v>
      </c>
      <c r="H620" s="6">
        <f>YEAR(F620)</f>
        <v>2019</v>
      </c>
      <c r="I620" s="4">
        <f>MONTH(F620)</f>
        <v>5</v>
      </c>
      <c r="J620" s="6" t="str">
        <f>TEXT(I620*29,"Mmmmmmm")</f>
        <v>maio</v>
      </c>
      <c r="K620" s="5">
        <v>514004</v>
      </c>
      <c r="L620" s="3">
        <v>42833.66</v>
      </c>
      <c r="M620" s="3">
        <v>2017001775</v>
      </c>
      <c r="N620" s="3" t="s">
        <v>14</v>
      </c>
      <c r="O620" s="11" t="s">
        <v>12</v>
      </c>
      <c r="P620" s="11" t="s">
        <v>15</v>
      </c>
    </row>
    <row r="621" spans="1:16" ht="24" hidden="1" x14ac:dyDescent="0.25">
      <c r="A621" s="3" t="s">
        <v>229</v>
      </c>
      <c r="B621" s="12">
        <v>58921792000117</v>
      </c>
      <c r="C621" s="13" t="s">
        <v>232</v>
      </c>
      <c r="D621" s="3" t="s">
        <v>230</v>
      </c>
      <c r="E621" s="7">
        <f>F621</f>
        <v>43611</v>
      </c>
      <c r="F621" s="7">
        <v>43611</v>
      </c>
      <c r="G621" s="7">
        <v>43977</v>
      </c>
      <c r="H621" s="6">
        <f>YEAR(F621)</f>
        <v>2019</v>
      </c>
      <c r="I621" s="4">
        <f>MONTH(F621)</f>
        <v>5</v>
      </c>
      <c r="J621" s="6" t="str">
        <f>TEXT(I621*29,"Mmmmmmm")</f>
        <v>maio</v>
      </c>
      <c r="K621" s="5">
        <v>126197.75999999999</v>
      </c>
      <c r="L621" s="3">
        <v>10516.48</v>
      </c>
      <c r="M621" s="3">
        <v>2015000727</v>
      </c>
      <c r="N621" s="3" t="s">
        <v>14</v>
      </c>
      <c r="O621" s="11" t="s">
        <v>10</v>
      </c>
      <c r="P621" s="11" t="s">
        <v>15</v>
      </c>
    </row>
    <row r="622" spans="1:16" hidden="1" x14ac:dyDescent="0.25">
      <c r="A622" s="3" t="s">
        <v>472</v>
      </c>
      <c r="B622" s="12">
        <v>3221790000123</v>
      </c>
      <c r="C622" s="13" t="s">
        <v>475</v>
      </c>
      <c r="D622" s="3" t="s">
        <v>474</v>
      </c>
      <c r="E622" s="7">
        <f>F622</f>
        <v>43592</v>
      </c>
      <c r="F622" s="7">
        <v>43592</v>
      </c>
      <c r="G622" s="7">
        <v>43957</v>
      </c>
      <c r="H622" s="6">
        <f>YEAR(F622)</f>
        <v>2019</v>
      </c>
      <c r="I622" s="4">
        <f>MONTH(F622)</f>
        <v>5</v>
      </c>
      <c r="J622" s="6" t="str">
        <f>TEXT(I622*29,"Mmmmmmm")</f>
        <v>maio</v>
      </c>
      <c r="K622" s="5">
        <v>2640</v>
      </c>
      <c r="L622" s="3">
        <v>220</v>
      </c>
      <c r="M622" s="3">
        <v>2017004979</v>
      </c>
      <c r="N622" s="3" t="s">
        <v>14</v>
      </c>
      <c r="O622" s="11" t="s">
        <v>12</v>
      </c>
      <c r="P622" s="11" t="s">
        <v>15</v>
      </c>
    </row>
    <row r="623" spans="1:16" ht="24" hidden="1" x14ac:dyDescent="0.25">
      <c r="A623" s="3" t="s">
        <v>32</v>
      </c>
      <c r="B623" s="12">
        <v>16106178000151</v>
      </c>
      <c r="C623" s="13" t="s">
        <v>540</v>
      </c>
      <c r="D623" s="3" t="s">
        <v>538</v>
      </c>
      <c r="E623" s="7">
        <v>43607</v>
      </c>
      <c r="F623" s="7">
        <v>43614</v>
      </c>
      <c r="G623" s="7">
        <v>43979</v>
      </c>
      <c r="H623" s="6">
        <f>YEAR(F623)</f>
        <v>2019</v>
      </c>
      <c r="I623" s="4">
        <f>MONTH(F623)</f>
        <v>5</v>
      </c>
      <c r="J623" s="6" t="str">
        <f>TEXT(I623*29,"Mmmmmmm")</f>
        <v>maio</v>
      </c>
      <c r="K623" s="5">
        <v>38127.599999999999</v>
      </c>
      <c r="L623" s="3">
        <v>3177.3</v>
      </c>
      <c r="M623" s="3">
        <v>2018002481</v>
      </c>
      <c r="N623" s="3" t="s">
        <v>14</v>
      </c>
      <c r="O623" s="11" t="s">
        <v>12</v>
      </c>
      <c r="P623" s="11" t="s">
        <v>11</v>
      </c>
    </row>
    <row r="624" spans="1:16" ht="36" hidden="1" x14ac:dyDescent="0.25">
      <c r="A624" s="11" t="s">
        <v>951</v>
      </c>
      <c r="B624" s="12">
        <v>7262535000180</v>
      </c>
      <c r="C624" s="13" t="s">
        <v>954</v>
      </c>
      <c r="D624" s="11" t="s">
        <v>953</v>
      </c>
      <c r="E624" s="7">
        <f>F624</f>
        <v>43607</v>
      </c>
      <c r="F624" s="7">
        <v>43607</v>
      </c>
      <c r="G624" s="7">
        <v>43730</v>
      </c>
      <c r="H624" s="6">
        <f>YEAR(F624)</f>
        <v>2019</v>
      </c>
      <c r="I624" s="4">
        <f>MONTH(F624)</f>
        <v>5</v>
      </c>
      <c r="J624" s="6" t="str">
        <f>TEXT(I624*29,"Mmmmmmm")</f>
        <v>maio</v>
      </c>
      <c r="K624" s="5">
        <v>60130.64</v>
      </c>
      <c r="L624" s="11">
        <v>0</v>
      </c>
      <c r="M624" s="11">
        <v>2019001248</v>
      </c>
      <c r="N624" s="11" t="s">
        <v>756</v>
      </c>
      <c r="O624" s="11" t="s">
        <v>4</v>
      </c>
      <c r="P624" s="11" t="s">
        <v>15</v>
      </c>
    </row>
    <row r="625" spans="1:16" ht="24" hidden="1" x14ac:dyDescent="0.25">
      <c r="A625" s="3" t="s">
        <v>610</v>
      </c>
      <c r="B625" s="12">
        <v>3095992000176</v>
      </c>
      <c r="C625" s="13" t="s">
        <v>980</v>
      </c>
      <c r="D625" s="3" t="s">
        <v>981</v>
      </c>
      <c r="E625" s="7">
        <f>F625</f>
        <v>43598</v>
      </c>
      <c r="F625" s="7">
        <v>43598</v>
      </c>
      <c r="G625" s="7">
        <v>43781</v>
      </c>
      <c r="H625" s="6">
        <f>YEAR(F625)</f>
        <v>2019</v>
      </c>
      <c r="I625" s="4">
        <f>MONTH(F625)</f>
        <v>5</v>
      </c>
      <c r="J625" s="6" t="str">
        <f>TEXT(I625*29,"Mmmmmmm")</f>
        <v>maio</v>
      </c>
      <c r="K625" s="5">
        <v>128780</v>
      </c>
      <c r="L625" s="3">
        <v>24633.33</v>
      </c>
      <c r="M625" s="3">
        <v>2019001715</v>
      </c>
      <c r="N625" s="3" t="s">
        <v>14</v>
      </c>
      <c r="O625" s="11" t="s">
        <v>12</v>
      </c>
      <c r="P625" s="11" t="s">
        <v>15</v>
      </c>
    </row>
    <row r="626" spans="1:16" ht="24" hidden="1" x14ac:dyDescent="0.25">
      <c r="A626" s="11" t="s">
        <v>986</v>
      </c>
      <c r="B626" s="12">
        <v>15121210000105</v>
      </c>
      <c r="C626" s="13" t="s">
        <v>987</v>
      </c>
      <c r="D626" s="11" t="s">
        <v>988</v>
      </c>
      <c r="E626" s="7">
        <v>43605</v>
      </c>
      <c r="F626" s="7">
        <v>43605</v>
      </c>
      <c r="G626" s="7">
        <v>43970</v>
      </c>
      <c r="H626" s="6">
        <f>YEAR(F626)</f>
        <v>2019</v>
      </c>
      <c r="I626" s="4">
        <f>MONTH(F626)</f>
        <v>5</v>
      </c>
      <c r="J626" s="6" t="str">
        <f>TEXT(I626*29,"Mmmmmmm")</f>
        <v>maio</v>
      </c>
      <c r="K626" s="5">
        <v>72600</v>
      </c>
      <c r="L626" s="11">
        <v>6050</v>
      </c>
      <c r="M626" s="11" t="s">
        <v>989</v>
      </c>
      <c r="N626" s="11" t="s">
        <v>756</v>
      </c>
      <c r="O626" s="11" t="s">
        <v>10</v>
      </c>
      <c r="P626" s="11" t="s">
        <v>11</v>
      </c>
    </row>
    <row r="627" spans="1:16" ht="24" hidden="1" x14ac:dyDescent="0.25">
      <c r="A627" s="11" t="s">
        <v>986</v>
      </c>
      <c r="B627" s="12">
        <v>15121210000105</v>
      </c>
      <c r="C627" s="13" t="s">
        <v>992</v>
      </c>
      <c r="D627" s="11" t="s">
        <v>988</v>
      </c>
      <c r="E627" s="7">
        <v>44407</v>
      </c>
      <c r="F627" s="7">
        <v>43605</v>
      </c>
      <c r="G627" s="7">
        <v>44700</v>
      </c>
      <c r="H627" s="6">
        <f>YEAR(F627)</f>
        <v>2019</v>
      </c>
      <c r="I627" s="4">
        <f>MONTH(F627)</f>
        <v>5</v>
      </c>
      <c r="J627" s="6" t="str">
        <f>TEXT(I627*29,"Mmmmmmm")</f>
        <v>maio</v>
      </c>
      <c r="K627" s="5">
        <v>12807.96</v>
      </c>
      <c r="L627" s="11">
        <v>365.94</v>
      </c>
      <c r="M627" s="11">
        <v>2019000772</v>
      </c>
      <c r="N627" s="11" t="s">
        <v>756</v>
      </c>
      <c r="O627" s="11" t="s">
        <v>4</v>
      </c>
      <c r="P627" s="11" t="s">
        <v>11</v>
      </c>
    </row>
    <row r="628" spans="1:16" hidden="1" x14ac:dyDescent="0.25">
      <c r="A628" s="11" t="s">
        <v>998</v>
      </c>
      <c r="B628" s="12">
        <v>40175705000164</v>
      </c>
      <c r="C628" s="13" t="s">
        <v>999</v>
      </c>
      <c r="D628" s="11" t="s">
        <v>1000</v>
      </c>
      <c r="E628" s="7">
        <f>F628</f>
        <v>43599</v>
      </c>
      <c r="F628" s="7">
        <v>43599</v>
      </c>
      <c r="G628" s="7">
        <v>43964</v>
      </c>
      <c r="H628" s="6">
        <f>YEAR(F628)</f>
        <v>2019</v>
      </c>
      <c r="I628" s="4">
        <f>MONTH(F628)</f>
        <v>5</v>
      </c>
      <c r="J628" s="6" t="str">
        <f>TEXT(I628*29,"Mmmmmmm")</f>
        <v>maio</v>
      </c>
      <c r="K628" s="5">
        <v>277500</v>
      </c>
      <c r="L628" s="11">
        <v>23125</v>
      </c>
      <c r="M628" s="11">
        <v>2018006244</v>
      </c>
      <c r="N628" s="11" t="s">
        <v>756</v>
      </c>
      <c r="O628" s="11" t="s">
        <v>10</v>
      </c>
      <c r="P628" s="11" t="s">
        <v>15</v>
      </c>
    </row>
    <row r="629" spans="1:16" ht="24" hidden="1" x14ac:dyDescent="0.25">
      <c r="A629" s="3" t="s">
        <v>143</v>
      </c>
      <c r="B629" s="12">
        <v>4806169000194</v>
      </c>
      <c r="C629" s="13" t="s">
        <v>1003</v>
      </c>
      <c r="D629" s="3" t="s">
        <v>144</v>
      </c>
      <c r="E629" s="7">
        <f>F629</f>
        <v>43613</v>
      </c>
      <c r="F629" s="7">
        <v>43613</v>
      </c>
      <c r="G629" s="7">
        <v>43978</v>
      </c>
      <c r="H629" s="6">
        <f>YEAR(F629)</f>
        <v>2019</v>
      </c>
      <c r="I629" s="4">
        <f>MONTH(F629)</f>
        <v>5</v>
      </c>
      <c r="J629" s="6" t="str">
        <f>TEXT(I629*29,"Mmmmmmm")</f>
        <v>maio</v>
      </c>
      <c r="K629" s="5">
        <v>39482</v>
      </c>
      <c r="L629" s="3">
        <v>3290</v>
      </c>
      <c r="M629" s="3">
        <v>2019001321</v>
      </c>
      <c r="N629" s="3" t="s">
        <v>14</v>
      </c>
      <c r="O629" s="11" t="s">
        <v>12</v>
      </c>
      <c r="P629" s="11" t="s">
        <v>15</v>
      </c>
    </row>
    <row r="630" spans="1:16" ht="24" hidden="1" x14ac:dyDescent="0.25">
      <c r="A630" s="11" t="s">
        <v>1016</v>
      </c>
      <c r="B630" s="12">
        <v>2887124000247</v>
      </c>
      <c r="C630" s="13" t="s">
        <v>1017</v>
      </c>
      <c r="D630" s="11" t="s">
        <v>1018</v>
      </c>
      <c r="E630" s="7">
        <f>F630</f>
        <v>43607</v>
      </c>
      <c r="F630" s="7">
        <v>43607</v>
      </c>
      <c r="G630" s="7">
        <v>43972</v>
      </c>
      <c r="H630" s="6">
        <f>YEAR(F630)</f>
        <v>2019</v>
      </c>
      <c r="I630" s="4">
        <f>MONTH(F630)</f>
        <v>5</v>
      </c>
      <c r="J630" s="6" t="str">
        <f>TEXT(I630*29,"Mmmmmmm")</f>
        <v>maio</v>
      </c>
      <c r="K630" s="5">
        <v>32337.14</v>
      </c>
      <c r="L630" s="11">
        <v>16168.57</v>
      </c>
      <c r="M630" s="11">
        <v>2018005934</v>
      </c>
      <c r="N630" s="11" t="s">
        <v>756</v>
      </c>
      <c r="O630" s="11" t="s">
        <v>10</v>
      </c>
      <c r="P630" s="11" t="s">
        <v>15</v>
      </c>
    </row>
    <row r="631" spans="1:16" ht="24" hidden="1" x14ac:dyDescent="0.25">
      <c r="A631" s="11" t="s">
        <v>380</v>
      </c>
      <c r="B631" s="12">
        <v>10280768000209</v>
      </c>
      <c r="C631" s="13" t="s">
        <v>1025</v>
      </c>
      <c r="D631" s="11" t="s">
        <v>1026</v>
      </c>
      <c r="E631" s="7">
        <v>43605</v>
      </c>
      <c r="F631" s="7">
        <v>43605</v>
      </c>
      <c r="G631" s="7">
        <v>43970</v>
      </c>
      <c r="H631" s="6">
        <f>YEAR(F631)</f>
        <v>2019</v>
      </c>
      <c r="I631" s="4">
        <f>MONTH(F631)</f>
        <v>5</v>
      </c>
      <c r="J631" s="6" t="str">
        <f>TEXT(I631*29,"Mmmmmmm")</f>
        <v>maio</v>
      </c>
      <c r="K631" s="5">
        <v>22320</v>
      </c>
      <c r="L631" s="11">
        <v>1860</v>
      </c>
      <c r="M631" s="11" t="s">
        <v>1027</v>
      </c>
      <c r="N631" s="11" t="s">
        <v>756</v>
      </c>
      <c r="O631" s="11" t="s">
        <v>12</v>
      </c>
      <c r="P631" s="11" t="s">
        <v>11</v>
      </c>
    </row>
    <row r="632" spans="1:16" ht="24" hidden="1" x14ac:dyDescent="0.25">
      <c r="A632" s="3" t="s">
        <v>1043</v>
      </c>
      <c r="B632" s="12">
        <v>1513946000114</v>
      </c>
      <c r="C632" s="13">
        <v>20318</v>
      </c>
      <c r="D632" s="3" t="s">
        <v>1044</v>
      </c>
      <c r="E632" s="7">
        <f>F632</f>
        <v>43615</v>
      </c>
      <c r="F632" s="7">
        <v>43615</v>
      </c>
      <c r="G632" s="7">
        <v>43830</v>
      </c>
      <c r="H632" s="6">
        <f>YEAR(F632)</f>
        <v>2019</v>
      </c>
      <c r="I632" s="4">
        <f>MONTH(F632)</f>
        <v>5</v>
      </c>
      <c r="J632" s="6" t="str">
        <f>TEXT(I632*29,"Mmmmmmm")</f>
        <v>maio</v>
      </c>
      <c r="K632" s="5">
        <v>39600</v>
      </c>
      <c r="L632" s="3">
        <v>3300</v>
      </c>
      <c r="M632" s="3">
        <v>2019002159</v>
      </c>
      <c r="N632" s="3" t="s">
        <v>14</v>
      </c>
      <c r="O632" s="11" t="s">
        <v>12</v>
      </c>
      <c r="P632" s="11" t="s">
        <v>15</v>
      </c>
    </row>
    <row r="633" spans="1:16" ht="24" hidden="1" x14ac:dyDescent="0.25">
      <c r="A633" s="3" t="s">
        <v>372</v>
      </c>
      <c r="B633" s="12">
        <v>1945638000168</v>
      </c>
      <c r="C633" s="13" t="s">
        <v>1048</v>
      </c>
      <c r="D633" s="3" t="s">
        <v>1049</v>
      </c>
      <c r="E633" s="7">
        <f>F633</f>
        <v>43608</v>
      </c>
      <c r="F633" s="7">
        <v>43608</v>
      </c>
      <c r="G633" s="7">
        <v>43974</v>
      </c>
      <c r="H633" s="6">
        <f>YEAR(F633)</f>
        <v>2019</v>
      </c>
      <c r="I633" s="4">
        <f>MONTH(F633)</f>
        <v>5</v>
      </c>
      <c r="J633" s="6" t="str">
        <f>TEXT(I633*29,"Mmmmmmm")</f>
        <v>maio</v>
      </c>
      <c r="K633" s="5">
        <v>6960</v>
      </c>
      <c r="L633" s="3">
        <v>580</v>
      </c>
      <c r="M633" s="3">
        <v>2018001825</v>
      </c>
      <c r="N633" s="3" t="s">
        <v>14</v>
      </c>
      <c r="O633" s="11" t="s">
        <v>12</v>
      </c>
      <c r="P633" s="11" t="s">
        <v>48</v>
      </c>
    </row>
    <row r="634" spans="1:16" ht="24" hidden="1" x14ac:dyDescent="0.25">
      <c r="A634" s="3" t="s">
        <v>372</v>
      </c>
      <c r="B634" s="12">
        <v>1945638000168</v>
      </c>
      <c r="C634" s="13" t="s">
        <v>1050</v>
      </c>
      <c r="D634" s="3" t="s">
        <v>1049</v>
      </c>
      <c r="E634" s="7">
        <f>F634</f>
        <v>43608</v>
      </c>
      <c r="F634" s="7">
        <v>43608</v>
      </c>
      <c r="G634" s="7">
        <v>43973</v>
      </c>
      <c r="H634" s="6">
        <f>YEAR(F634)</f>
        <v>2019</v>
      </c>
      <c r="I634" s="4">
        <f>MONTH(F634)</f>
        <v>5</v>
      </c>
      <c r="J634" s="6" t="str">
        <f>TEXT(I634*29,"Mmmmmmm")</f>
        <v>maio</v>
      </c>
      <c r="K634" s="5">
        <v>6960</v>
      </c>
      <c r="L634" s="3">
        <v>580</v>
      </c>
      <c r="M634" s="3">
        <v>2019001825</v>
      </c>
      <c r="N634" s="3" t="s">
        <v>14</v>
      </c>
      <c r="O634" s="11" t="s">
        <v>10</v>
      </c>
      <c r="P634" s="11" t="s">
        <v>15</v>
      </c>
    </row>
    <row r="635" spans="1:16" ht="24" hidden="1" x14ac:dyDescent="0.25">
      <c r="A635" s="3" t="s">
        <v>1045</v>
      </c>
      <c r="B635" s="12">
        <v>6296460000195</v>
      </c>
      <c r="C635" s="13" t="s">
        <v>1051</v>
      </c>
      <c r="D635" s="3" t="s">
        <v>1047</v>
      </c>
      <c r="E635" s="7">
        <f>F635</f>
        <v>43613</v>
      </c>
      <c r="F635" s="7">
        <v>43613</v>
      </c>
      <c r="G635" s="7">
        <v>43978</v>
      </c>
      <c r="H635" s="6">
        <f>YEAR(F635)</f>
        <v>2019</v>
      </c>
      <c r="I635" s="4">
        <f>MONTH(F635)</f>
        <v>5</v>
      </c>
      <c r="J635" s="6" t="str">
        <f>TEXT(I635*29,"Mmmmmmm")</f>
        <v>maio</v>
      </c>
      <c r="K635" s="5">
        <v>51620</v>
      </c>
      <c r="L635" s="3">
        <v>4301.66</v>
      </c>
      <c r="M635" s="3">
        <v>2019001824</v>
      </c>
      <c r="N635" s="3" t="s">
        <v>14</v>
      </c>
      <c r="O635" s="11" t="s">
        <v>12</v>
      </c>
      <c r="P635" s="11" t="s">
        <v>15</v>
      </c>
    </row>
    <row r="636" spans="1:16" ht="24" hidden="1" x14ac:dyDescent="0.25">
      <c r="A636" s="3" t="s">
        <v>75</v>
      </c>
      <c r="B636" s="12">
        <v>2473874000191</v>
      </c>
      <c r="C636" s="13" t="s">
        <v>1071</v>
      </c>
      <c r="D636" s="3" t="s">
        <v>1072</v>
      </c>
      <c r="E636" s="7">
        <v>43608</v>
      </c>
      <c r="F636" s="7">
        <v>43608</v>
      </c>
      <c r="G636" s="7">
        <v>43973</v>
      </c>
      <c r="H636" s="6">
        <f>YEAR(F636)</f>
        <v>2019</v>
      </c>
      <c r="I636" s="4">
        <f>MONTH(F636)</f>
        <v>5</v>
      </c>
      <c r="J636" s="6" t="str">
        <f>TEXT(I636*29,"Mmmmmmm")</f>
        <v>maio</v>
      </c>
      <c r="K636" s="5">
        <v>2696.04</v>
      </c>
      <c r="L636" s="3">
        <v>209.64</v>
      </c>
      <c r="M636" s="3" t="s">
        <v>1073</v>
      </c>
      <c r="N636" s="3" t="s">
        <v>14</v>
      </c>
      <c r="O636" s="11" t="s">
        <v>12</v>
      </c>
      <c r="P636" s="11" t="s">
        <v>11</v>
      </c>
    </row>
    <row r="637" spans="1:16" ht="24" hidden="1" x14ac:dyDescent="0.25">
      <c r="A637" s="3" t="s">
        <v>75</v>
      </c>
      <c r="B637" s="12">
        <v>2473874000191</v>
      </c>
      <c r="C637" s="13" t="s">
        <v>1074</v>
      </c>
      <c r="D637" s="3" t="s">
        <v>1072</v>
      </c>
      <c r="E637" s="7">
        <v>43725</v>
      </c>
      <c r="F637" s="7">
        <v>43608</v>
      </c>
      <c r="G637" s="7">
        <v>43973</v>
      </c>
      <c r="H637" s="6">
        <f>YEAR(F637)</f>
        <v>2019</v>
      </c>
      <c r="I637" s="4">
        <f>MONTH(F637)</f>
        <v>5</v>
      </c>
      <c r="J637" s="6" t="str">
        <f>TEXT(I637*29,"Mmmmmmm")</f>
        <v>maio</v>
      </c>
      <c r="K637" s="5">
        <v>180.36</v>
      </c>
      <c r="L637" s="3">
        <v>0</v>
      </c>
      <c r="M637" s="3">
        <v>2019001183</v>
      </c>
      <c r="N637" s="3" t="s">
        <v>14</v>
      </c>
      <c r="O637" s="11" t="s">
        <v>4</v>
      </c>
      <c r="P637" s="11" t="s">
        <v>11</v>
      </c>
    </row>
    <row r="638" spans="1:16" ht="24" hidden="1" x14ac:dyDescent="0.25">
      <c r="A638" s="3" t="s">
        <v>977</v>
      </c>
      <c r="B638" s="12">
        <v>5691252000128</v>
      </c>
      <c r="C638" s="13" t="s">
        <v>1085</v>
      </c>
      <c r="D638" s="3" t="s">
        <v>1086</v>
      </c>
      <c r="E638" s="7">
        <f>F638</f>
        <v>43600</v>
      </c>
      <c r="F638" s="7">
        <v>43600</v>
      </c>
      <c r="G638" s="7">
        <v>43965</v>
      </c>
      <c r="H638" s="6">
        <f>YEAR(F638)</f>
        <v>2019</v>
      </c>
      <c r="I638" s="4">
        <f>MONTH(F638)</f>
        <v>5</v>
      </c>
      <c r="J638" s="6" t="str">
        <f>TEXT(I638*29,"Mmmmmmm")</f>
        <v>maio</v>
      </c>
      <c r="K638" s="5">
        <v>2611.4</v>
      </c>
      <c r="L638" s="3">
        <v>217.61</v>
      </c>
      <c r="M638" s="3">
        <v>2019001119</v>
      </c>
      <c r="N638" s="3" t="s">
        <v>14</v>
      </c>
      <c r="O638" s="11" t="s">
        <v>12</v>
      </c>
      <c r="P638" s="11" t="s">
        <v>15</v>
      </c>
    </row>
    <row r="639" spans="1:16" ht="24" hidden="1" x14ac:dyDescent="0.25">
      <c r="A639" s="3" t="s">
        <v>212</v>
      </c>
      <c r="B639" s="12">
        <v>13053410000142</v>
      </c>
      <c r="C639" s="13">
        <v>2019001681</v>
      </c>
      <c r="D639" s="3" t="s">
        <v>1088</v>
      </c>
      <c r="E639" s="7">
        <f>F639</f>
        <v>43615</v>
      </c>
      <c r="F639" s="7">
        <v>43615</v>
      </c>
      <c r="G639" s="7">
        <v>43980</v>
      </c>
      <c r="H639" s="6">
        <f>YEAR(F639)</f>
        <v>2019</v>
      </c>
      <c r="I639" s="4">
        <f>MONTH(F639)</f>
        <v>5</v>
      </c>
      <c r="J639" s="6" t="str">
        <f>TEXT(I639*29,"Mmmmmmm")</f>
        <v>maio</v>
      </c>
      <c r="K639" s="5">
        <v>15000</v>
      </c>
      <c r="L639" s="3">
        <v>1250</v>
      </c>
      <c r="M639" s="3" t="s">
        <v>1089</v>
      </c>
      <c r="N639" s="3" t="s">
        <v>14</v>
      </c>
      <c r="O639" s="11" t="s">
        <v>12</v>
      </c>
      <c r="P639" s="11" t="s">
        <v>48</v>
      </c>
    </row>
    <row r="640" spans="1:16" ht="24" hidden="1" x14ac:dyDescent="0.25">
      <c r="A640" s="3" t="s">
        <v>212</v>
      </c>
      <c r="B640" s="12">
        <v>13053410000142</v>
      </c>
      <c r="C640" s="13" t="s">
        <v>1089</v>
      </c>
      <c r="D640" s="3" t="s">
        <v>1097</v>
      </c>
      <c r="E640" s="7">
        <f>F640</f>
        <v>43615</v>
      </c>
      <c r="F640" s="7">
        <v>43615</v>
      </c>
      <c r="G640" s="7">
        <v>43980</v>
      </c>
      <c r="H640" s="6">
        <f>YEAR(F640)</f>
        <v>2019</v>
      </c>
      <c r="I640" s="4">
        <f>MONTH(F640)</f>
        <v>5</v>
      </c>
      <c r="J640" s="6" t="str">
        <f>TEXT(I640*29,"Mmmmmmm")</f>
        <v>maio</v>
      </c>
      <c r="K640" s="5">
        <v>15000</v>
      </c>
      <c r="L640" s="3">
        <v>1250</v>
      </c>
      <c r="M640" s="3">
        <v>2019001681</v>
      </c>
      <c r="N640" s="3" t="s">
        <v>14</v>
      </c>
      <c r="O640" s="11" t="s">
        <v>12</v>
      </c>
      <c r="P640" s="11" t="s">
        <v>15</v>
      </c>
    </row>
    <row r="641" spans="1:16" ht="24" hidden="1" x14ac:dyDescent="0.25">
      <c r="A641" s="11" t="s">
        <v>38</v>
      </c>
      <c r="B641" s="12">
        <v>961053000179</v>
      </c>
      <c r="C641" s="13" t="s">
        <v>1105</v>
      </c>
      <c r="D641" s="11" t="s">
        <v>1106</v>
      </c>
      <c r="E641" s="7">
        <f>F641</f>
        <v>43594</v>
      </c>
      <c r="F641" s="7">
        <v>43594</v>
      </c>
      <c r="G641" s="7">
        <v>43959</v>
      </c>
      <c r="H641" s="6">
        <f>YEAR(F641)</f>
        <v>2019</v>
      </c>
      <c r="I641" s="4">
        <f>MONTH(F641)</f>
        <v>5</v>
      </c>
      <c r="J641" s="6" t="str">
        <f>TEXT(I641*29,"Mmmmmmm")</f>
        <v>maio</v>
      </c>
      <c r="K641" s="5">
        <v>14615.42</v>
      </c>
      <c r="L641" s="11">
        <v>1217.95</v>
      </c>
      <c r="M641" s="11">
        <v>2018005928</v>
      </c>
      <c r="N641" s="11" t="s">
        <v>756</v>
      </c>
      <c r="O641" s="11" t="s">
        <v>12</v>
      </c>
      <c r="P641" s="11" t="s">
        <v>48</v>
      </c>
    </row>
    <row r="642" spans="1:16" ht="24" hidden="1" x14ac:dyDescent="0.25">
      <c r="A642" s="3" t="s">
        <v>38</v>
      </c>
      <c r="B642" s="12">
        <v>961053000179</v>
      </c>
      <c r="C642" s="13" t="s">
        <v>1112</v>
      </c>
      <c r="D642" s="3" t="s">
        <v>1113</v>
      </c>
      <c r="E642" s="7">
        <v>43594</v>
      </c>
      <c r="F642" s="7">
        <v>43594</v>
      </c>
      <c r="G642" s="7">
        <v>43959</v>
      </c>
      <c r="H642" s="6">
        <f>YEAR(F642)</f>
        <v>2019</v>
      </c>
      <c r="I642" s="4">
        <f>MONTH(F642)</f>
        <v>5</v>
      </c>
      <c r="J642" s="6" t="str">
        <f>TEXT(I642*29,"Mmmmmmm")</f>
        <v>maio</v>
      </c>
      <c r="K642" s="5">
        <v>14615.42</v>
      </c>
      <c r="L642" s="3">
        <v>1217.95</v>
      </c>
      <c r="M642" s="3" t="s">
        <v>1114</v>
      </c>
      <c r="N642" s="3" t="s">
        <v>14</v>
      </c>
      <c r="O642" s="11" t="s">
        <v>12</v>
      </c>
      <c r="P642" s="11" t="s">
        <v>11</v>
      </c>
    </row>
    <row r="643" spans="1:16" ht="24" hidden="1" x14ac:dyDescent="0.25">
      <c r="A643" s="3" t="s">
        <v>112</v>
      </c>
      <c r="B643" s="12">
        <v>5058935000142</v>
      </c>
      <c r="C643" s="13" t="s">
        <v>1162</v>
      </c>
      <c r="D643" s="3" t="s">
        <v>114</v>
      </c>
      <c r="E643" s="7">
        <f>F643</f>
        <v>43616</v>
      </c>
      <c r="F643" s="7">
        <v>43616</v>
      </c>
      <c r="G643" s="7">
        <v>43703</v>
      </c>
      <c r="H643" s="6">
        <f>YEAR(F643)</f>
        <v>2019</v>
      </c>
      <c r="I643" s="4">
        <f>MONTH(F643)</f>
        <v>5</v>
      </c>
      <c r="J643" s="6" t="str">
        <f>TEXT(I643*29,"Mmmmmmm")</f>
        <v>maio</v>
      </c>
      <c r="K643" s="5">
        <v>5194791.12</v>
      </c>
      <c r="L643" s="3">
        <v>432899.26</v>
      </c>
      <c r="M643" s="3">
        <v>2019001165</v>
      </c>
      <c r="N643" s="3" t="s">
        <v>14</v>
      </c>
      <c r="O643" s="11" t="s">
        <v>12</v>
      </c>
      <c r="P643" s="11" t="s">
        <v>48</v>
      </c>
    </row>
    <row r="644" spans="1:16" ht="36" hidden="1" x14ac:dyDescent="0.25">
      <c r="A644" s="11" t="s">
        <v>165</v>
      </c>
      <c r="B644" s="12">
        <v>76535764000143</v>
      </c>
      <c r="C644" s="13" t="s">
        <v>1193</v>
      </c>
      <c r="D644" s="11" t="s">
        <v>1194</v>
      </c>
      <c r="E644" s="7">
        <v>43612</v>
      </c>
      <c r="F644" s="7">
        <v>43612</v>
      </c>
      <c r="G644" s="7">
        <v>44342</v>
      </c>
      <c r="H644" s="6">
        <f>YEAR(F644)</f>
        <v>2019</v>
      </c>
      <c r="I644" s="4">
        <f>MONTH(F644)</f>
        <v>5</v>
      </c>
      <c r="J644" s="6" t="str">
        <f>TEXT(I644*29,"Mmmmmmm")</f>
        <v>maio</v>
      </c>
      <c r="K644" s="5">
        <v>83468.639999999999</v>
      </c>
      <c r="L644" s="11">
        <v>3477.86</v>
      </c>
      <c r="M644" s="11" t="s">
        <v>1195</v>
      </c>
      <c r="N644" s="11" t="s">
        <v>756</v>
      </c>
      <c r="O644" s="11" t="s">
        <v>12</v>
      </c>
      <c r="P644" s="11" t="s">
        <v>11</v>
      </c>
    </row>
    <row r="645" spans="1:16" ht="24" hidden="1" x14ac:dyDescent="0.25">
      <c r="A645" s="3" t="s">
        <v>70</v>
      </c>
      <c r="B645" s="12">
        <v>3160100000769</v>
      </c>
      <c r="C645" s="13" t="s">
        <v>1207</v>
      </c>
      <c r="D645" s="3" t="s">
        <v>1208</v>
      </c>
      <c r="E645" s="7">
        <f>F645</f>
        <v>43602</v>
      </c>
      <c r="F645" s="7">
        <v>43602</v>
      </c>
      <c r="G645" s="7">
        <v>43967</v>
      </c>
      <c r="H645" s="6">
        <f>YEAR(F645)</f>
        <v>2019</v>
      </c>
      <c r="I645" s="4">
        <f>MONTH(F645)</f>
        <v>5</v>
      </c>
      <c r="J645" s="6" t="str">
        <f>TEXT(I645*29,"Mmmmmmm")</f>
        <v>maio</v>
      </c>
      <c r="K645" s="5">
        <v>7440000</v>
      </c>
      <c r="L645" s="3">
        <v>620000</v>
      </c>
      <c r="M645" s="3">
        <v>2019001437</v>
      </c>
      <c r="N645" s="3" t="s">
        <v>14</v>
      </c>
      <c r="O645" s="11" t="s">
        <v>12</v>
      </c>
      <c r="P645" s="11" t="s">
        <v>15</v>
      </c>
    </row>
    <row r="646" spans="1:16" ht="24" hidden="1" x14ac:dyDescent="0.25">
      <c r="A646" s="3" t="s">
        <v>112</v>
      </c>
      <c r="B646" s="12">
        <v>5058935000142</v>
      </c>
      <c r="C646" s="13" t="s">
        <v>1264</v>
      </c>
      <c r="D646" s="3" t="s">
        <v>1265</v>
      </c>
      <c r="E646" s="7">
        <v>43616</v>
      </c>
      <c r="F646" s="7">
        <v>43616</v>
      </c>
      <c r="G646" s="7">
        <v>43981</v>
      </c>
      <c r="H646" s="6">
        <f>YEAR(F646)</f>
        <v>2019</v>
      </c>
      <c r="I646" s="4">
        <f>MONTH(F646)</f>
        <v>5</v>
      </c>
      <c r="J646" s="6" t="str">
        <f>TEXT(I646*29,"Mmmmmmm")</f>
        <v>maio</v>
      </c>
      <c r="K646" s="5">
        <v>5194791.12</v>
      </c>
      <c r="L646" s="3">
        <v>432899.26</v>
      </c>
      <c r="M646" s="3" t="s">
        <v>1266</v>
      </c>
      <c r="N646" s="3" t="s">
        <v>14</v>
      </c>
      <c r="O646" s="11" t="s">
        <v>12</v>
      </c>
      <c r="P646" s="11" t="s">
        <v>11</v>
      </c>
    </row>
    <row r="647" spans="1:16" ht="24" hidden="1" x14ac:dyDescent="0.25">
      <c r="A647" s="3" t="s">
        <v>57</v>
      </c>
      <c r="B647" s="12">
        <v>26921908000202</v>
      </c>
      <c r="C647" s="13" t="s">
        <v>61</v>
      </c>
      <c r="D647" s="3" t="s">
        <v>58</v>
      </c>
      <c r="E647" s="7">
        <f>F647</f>
        <v>43957</v>
      </c>
      <c r="F647" s="7">
        <v>43957</v>
      </c>
      <c r="G647" s="7">
        <v>44321</v>
      </c>
      <c r="H647" s="6">
        <f>YEAR(F647)</f>
        <v>2020</v>
      </c>
      <c r="I647" s="4">
        <f>MONTH(F647)</f>
        <v>5</v>
      </c>
      <c r="J647" s="6" t="str">
        <f>TEXT(I647*29,"Mmmmmmm")</f>
        <v>maio</v>
      </c>
      <c r="K647" s="5">
        <v>110880</v>
      </c>
      <c r="L647" s="3">
        <v>9240</v>
      </c>
      <c r="M647" s="3">
        <v>2016001422</v>
      </c>
      <c r="N647" s="3" t="s">
        <v>14</v>
      </c>
      <c r="O647" s="11" t="s">
        <v>12</v>
      </c>
      <c r="P647" s="11" t="s">
        <v>15</v>
      </c>
    </row>
    <row r="648" spans="1:16" ht="24" hidden="1" x14ac:dyDescent="0.25">
      <c r="A648" s="3" t="s">
        <v>193</v>
      </c>
      <c r="B648" s="12">
        <v>10636142000101</v>
      </c>
      <c r="C648" s="13" t="s">
        <v>228</v>
      </c>
      <c r="D648" s="3" t="s">
        <v>194</v>
      </c>
      <c r="E648" s="7">
        <f>F648</f>
        <v>43973</v>
      </c>
      <c r="F648" s="7">
        <v>43973</v>
      </c>
      <c r="G648" s="7">
        <v>44702</v>
      </c>
      <c r="H648" s="6">
        <f>YEAR(F648)</f>
        <v>2020</v>
      </c>
      <c r="I648" s="4">
        <f>MONTH(F648)</f>
        <v>5</v>
      </c>
      <c r="J648" s="6" t="str">
        <f>TEXT(I648*29,"Mmmmmmm")</f>
        <v>maio</v>
      </c>
      <c r="K648" s="5">
        <v>1028008</v>
      </c>
      <c r="L648" s="3">
        <v>42833.66</v>
      </c>
      <c r="M648" s="3">
        <v>2017001775</v>
      </c>
      <c r="N648" s="3" t="s">
        <v>14</v>
      </c>
      <c r="O648" s="11" t="s">
        <v>12</v>
      </c>
      <c r="P648" s="11" t="s">
        <v>15</v>
      </c>
    </row>
    <row r="649" spans="1:16" hidden="1" x14ac:dyDescent="0.25">
      <c r="A649" s="3" t="s">
        <v>472</v>
      </c>
      <c r="B649" s="12">
        <v>3221790000123</v>
      </c>
      <c r="C649" s="13" t="s">
        <v>476</v>
      </c>
      <c r="D649" s="3" t="s">
        <v>474</v>
      </c>
      <c r="E649" s="7">
        <f>F649</f>
        <v>43958</v>
      </c>
      <c r="F649" s="7">
        <v>43958</v>
      </c>
      <c r="G649" s="7">
        <v>44322</v>
      </c>
      <c r="H649" s="6">
        <f>YEAR(F649)</f>
        <v>2020</v>
      </c>
      <c r="I649" s="4">
        <f>MONTH(F649)</f>
        <v>5</v>
      </c>
      <c r="J649" s="6" t="str">
        <f>TEXT(I649*29,"Mmmmmmm")</f>
        <v>maio</v>
      </c>
      <c r="K649" s="5">
        <v>2640</v>
      </c>
      <c r="L649" s="3">
        <v>220</v>
      </c>
      <c r="M649" s="3">
        <v>2017004979</v>
      </c>
      <c r="N649" s="3" t="s">
        <v>14</v>
      </c>
      <c r="O649" s="11" t="s">
        <v>12</v>
      </c>
      <c r="P649" s="11" t="s">
        <v>15</v>
      </c>
    </row>
    <row r="650" spans="1:16" ht="24" hidden="1" x14ac:dyDescent="0.25">
      <c r="A650" s="3" t="s">
        <v>32</v>
      </c>
      <c r="B650" s="12">
        <v>16106178000151</v>
      </c>
      <c r="C650" s="13" t="s">
        <v>541</v>
      </c>
      <c r="D650" s="3" t="s">
        <v>538</v>
      </c>
      <c r="E650" s="7">
        <v>43956</v>
      </c>
      <c r="F650" s="7">
        <v>43980</v>
      </c>
      <c r="G650" s="7">
        <v>44344</v>
      </c>
      <c r="H650" s="6">
        <f>YEAR(F650)</f>
        <v>2020</v>
      </c>
      <c r="I650" s="4">
        <f>MONTH(F650)</f>
        <v>5</v>
      </c>
      <c r="J650" s="6" t="str">
        <f>TEXT(I650*29,"Mmmmmmm")</f>
        <v>maio</v>
      </c>
      <c r="K650" s="5">
        <v>43680</v>
      </c>
      <c r="L650" s="3">
        <v>3640</v>
      </c>
      <c r="M650" s="3">
        <v>2018002481</v>
      </c>
      <c r="N650" s="3" t="s">
        <v>14</v>
      </c>
      <c r="O650" s="11" t="s">
        <v>12</v>
      </c>
      <c r="P650" s="11" t="s">
        <v>11</v>
      </c>
    </row>
    <row r="651" spans="1:16" ht="24" x14ac:dyDescent="0.25">
      <c r="A651" s="11" t="s">
        <v>927</v>
      </c>
      <c r="B651" s="12">
        <v>1765254000163</v>
      </c>
      <c r="C651" s="13" t="s">
        <v>932</v>
      </c>
      <c r="D651" s="11" t="s">
        <v>929</v>
      </c>
      <c r="E651" s="7">
        <f>F651</f>
        <v>43954</v>
      </c>
      <c r="F651" s="7">
        <v>43954</v>
      </c>
      <c r="G651" s="7">
        <v>43984</v>
      </c>
      <c r="H651" s="6">
        <f>YEAR(F651)</f>
        <v>2020</v>
      </c>
      <c r="I651" s="4">
        <f>MONTH(F651)</f>
        <v>5</v>
      </c>
      <c r="J651" s="6" t="str">
        <f>TEXT(I651*29,"Mmmmmmm")</f>
        <v>maio</v>
      </c>
      <c r="K651" s="5">
        <v>6242.5</v>
      </c>
      <c r="L651" s="11">
        <v>6242.5</v>
      </c>
      <c r="M651" s="11">
        <v>2019000860</v>
      </c>
      <c r="N651" s="11" t="s">
        <v>756</v>
      </c>
      <c r="O651" s="11" t="s">
        <v>10</v>
      </c>
      <c r="P651" s="11" t="s">
        <v>15</v>
      </c>
    </row>
    <row r="652" spans="1:16" ht="24" x14ac:dyDescent="0.25">
      <c r="A652" s="11" t="s">
        <v>986</v>
      </c>
      <c r="B652" s="12">
        <v>15121210000105</v>
      </c>
      <c r="C652" s="13" t="s">
        <v>990</v>
      </c>
      <c r="D652" s="11" t="s">
        <v>988</v>
      </c>
      <c r="E652" s="7">
        <v>43966</v>
      </c>
      <c r="F652" s="7">
        <v>43971</v>
      </c>
      <c r="G652" s="7">
        <v>44335</v>
      </c>
      <c r="H652" s="6">
        <f>YEAR(F652)</f>
        <v>2020</v>
      </c>
      <c r="I652" s="4">
        <f>MONTH(F652)</f>
        <v>5</v>
      </c>
      <c r="J652" s="6" t="str">
        <f>TEXT(I652*29,"Mmmmmmm")</f>
        <v>maio</v>
      </c>
      <c r="K652" s="5">
        <v>72600</v>
      </c>
      <c r="L652" s="11">
        <v>6050</v>
      </c>
      <c r="M652" s="11">
        <v>2019000772</v>
      </c>
      <c r="N652" s="11" t="s">
        <v>756</v>
      </c>
      <c r="O652" s="11" t="s">
        <v>12</v>
      </c>
      <c r="P652" s="11" t="s">
        <v>11</v>
      </c>
    </row>
    <row r="653" spans="1:16" ht="24" x14ac:dyDescent="0.25">
      <c r="A653" s="11" t="s">
        <v>380</v>
      </c>
      <c r="B653" s="12">
        <v>10280768000209</v>
      </c>
      <c r="C653" s="13" t="s">
        <v>1028</v>
      </c>
      <c r="D653" s="11" t="s">
        <v>1026</v>
      </c>
      <c r="E653" s="7">
        <v>43964</v>
      </c>
      <c r="F653" s="7">
        <v>43971</v>
      </c>
      <c r="G653" s="7">
        <v>44335</v>
      </c>
      <c r="H653" s="6">
        <f>YEAR(F653)</f>
        <v>2020</v>
      </c>
      <c r="I653" s="4">
        <f>MONTH(F653)</f>
        <v>5</v>
      </c>
      <c r="J653" s="6" t="str">
        <f>TEXT(I653*29,"Mmmmmmm")</f>
        <v>maio</v>
      </c>
      <c r="K653" s="5">
        <v>22320</v>
      </c>
      <c r="L653" s="11">
        <v>1860</v>
      </c>
      <c r="M653" s="11">
        <v>2019000542</v>
      </c>
      <c r="N653" s="11" t="s">
        <v>756</v>
      </c>
      <c r="O653" s="11" t="s">
        <v>12</v>
      </c>
      <c r="P653" s="11" t="s">
        <v>11</v>
      </c>
    </row>
    <row r="654" spans="1:16" ht="24" hidden="1" x14ac:dyDescent="0.25">
      <c r="A654" s="3" t="s">
        <v>75</v>
      </c>
      <c r="B654" s="12">
        <v>2473874000191</v>
      </c>
      <c r="C654" s="13" t="s">
        <v>1075</v>
      </c>
      <c r="D654" s="3" t="s">
        <v>1072</v>
      </c>
      <c r="E654" s="7">
        <v>43963</v>
      </c>
      <c r="F654" s="7">
        <v>43974</v>
      </c>
      <c r="G654" s="7">
        <v>44338</v>
      </c>
      <c r="H654" s="6">
        <f>YEAR(F654)</f>
        <v>2020</v>
      </c>
      <c r="I654" s="4">
        <f>MONTH(F654)</f>
        <v>5</v>
      </c>
      <c r="J654" s="6" t="str">
        <f>TEXT(I654*29,"Mmmmmmm")</f>
        <v>maio</v>
      </c>
      <c r="K654" s="5">
        <v>2696.04</v>
      </c>
      <c r="L654" s="3">
        <v>224.67</v>
      </c>
      <c r="M654" s="3">
        <v>2019001183</v>
      </c>
      <c r="N654" s="3" t="s">
        <v>14</v>
      </c>
      <c r="O654" s="11" t="s">
        <v>12</v>
      </c>
      <c r="P654" s="11" t="s">
        <v>11</v>
      </c>
    </row>
    <row r="655" spans="1:16" ht="24" hidden="1" x14ac:dyDescent="0.25">
      <c r="A655" s="3" t="s">
        <v>75</v>
      </c>
      <c r="B655" s="12">
        <v>2473874000191</v>
      </c>
      <c r="C655" s="13" t="s">
        <v>1076</v>
      </c>
      <c r="D655" s="3" t="s">
        <v>1072</v>
      </c>
      <c r="E655" s="7">
        <v>44195</v>
      </c>
      <c r="F655" s="7">
        <v>43974</v>
      </c>
      <c r="G655" s="7">
        <v>44338</v>
      </c>
      <c r="H655" s="6">
        <f>YEAR(F655)</f>
        <v>2020</v>
      </c>
      <c r="I655" s="4">
        <f>MONTH(F655)</f>
        <v>5</v>
      </c>
      <c r="J655" s="6" t="str">
        <f>TEXT(I655*29,"Mmmmmmm")</f>
        <v>maio</v>
      </c>
      <c r="K655" s="5">
        <v>2691.24</v>
      </c>
      <c r="L655" s="3">
        <v>224.27</v>
      </c>
      <c r="M655" s="3">
        <v>2019001183</v>
      </c>
      <c r="N655" s="3" t="s">
        <v>14</v>
      </c>
      <c r="O655" s="11" t="s">
        <v>12</v>
      </c>
      <c r="P655" s="11" t="s">
        <v>11</v>
      </c>
    </row>
    <row r="656" spans="1:16" ht="24" hidden="1" x14ac:dyDescent="0.25">
      <c r="A656" s="3" t="s">
        <v>977</v>
      </c>
      <c r="B656" s="12">
        <v>5691252000128</v>
      </c>
      <c r="C656" s="13" t="s">
        <v>1087</v>
      </c>
      <c r="D656" s="3" t="s">
        <v>1086</v>
      </c>
      <c r="E656" s="7">
        <f>F656</f>
        <v>43966</v>
      </c>
      <c r="F656" s="7">
        <v>43966</v>
      </c>
      <c r="G656" s="7">
        <v>44330</v>
      </c>
      <c r="H656" s="6">
        <f>YEAR(F656)</f>
        <v>2020</v>
      </c>
      <c r="I656" s="4">
        <f>MONTH(F656)</f>
        <v>5</v>
      </c>
      <c r="J656" s="6" t="str">
        <f>TEXT(I656*29,"Mmmmmmm")</f>
        <v>maio</v>
      </c>
      <c r="K656" s="5">
        <v>2611.4</v>
      </c>
      <c r="L656" s="3">
        <v>217.61</v>
      </c>
      <c r="M656" s="3">
        <v>2019001119</v>
      </c>
      <c r="N656" s="3" t="s">
        <v>14</v>
      </c>
      <c r="O656" s="11" t="s">
        <v>12</v>
      </c>
      <c r="P656" s="11" t="s">
        <v>15</v>
      </c>
    </row>
    <row r="657" spans="1:16" ht="24" hidden="1" x14ac:dyDescent="0.25">
      <c r="A657" s="3" t="s">
        <v>212</v>
      </c>
      <c r="B657" s="12">
        <v>13053410000142</v>
      </c>
      <c r="C657" s="13" t="s">
        <v>1098</v>
      </c>
      <c r="D657" s="3" t="s">
        <v>1097</v>
      </c>
      <c r="E657" s="7">
        <f>F657</f>
        <v>43981</v>
      </c>
      <c r="F657" s="7">
        <v>43981</v>
      </c>
      <c r="G657" s="7">
        <v>44345</v>
      </c>
      <c r="H657" s="6">
        <f>YEAR(F657)</f>
        <v>2020</v>
      </c>
      <c r="I657" s="4">
        <f>MONTH(F657)</f>
        <v>5</v>
      </c>
      <c r="J657" s="6" t="str">
        <f>TEXT(I657*29,"Mmmmmmm")</f>
        <v>maio</v>
      </c>
      <c r="K657" s="5">
        <v>15240</v>
      </c>
      <c r="L657" s="3">
        <v>1270</v>
      </c>
      <c r="M657" s="3">
        <v>2019001681</v>
      </c>
      <c r="N657" s="3" t="s">
        <v>14</v>
      </c>
      <c r="O657" s="11" t="s">
        <v>12</v>
      </c>
      <c r="P657" s="11" t="s">
        <v>15</v>
      </c>
    </row>
    <row r="658" spans="1:16" ht="24" hidden="1" x14ac:dyDescent="0.25">
      <c r="A658" s="3" t="s">
        <v>38</v>
      </c>
      <c r="B658" s="12">
        <v>961053000179</v>
      </c>
      <c r="C658" s="13" t="s">
        <v>1115</v>
      </c>
      <c r="D658" s="3" t="s">
        <v>1113</v>
      </c>
      <c r="E658" s="7">
        <v>43949</v>
      </c>
      <c r="F658" s="7">
        <v>43960</v>
      </c>
      <c r="G658" s="7">
        <v>44324</v>
      </c>
      <c r="H658" s="6">
        <f>YEAR(F658)</f>
        <v>2020</v>
      </c>
      <c r="I658" s="4">
        <f>MONTH(F658)</f>
        <v>5</v>
      </c>
      <c r="J658" s="6" t="str">
        <f>TEXT(I658*29,"Mmmmmmm")</f>
        <v>maio</v>
      </c>
      <c r="K658" s="5">
        <v>15074.2</v>
      </c>
      <c r="L658" s="3">
        <v>1254.18</v>
      </c>
      <c r="M658" s="3">
        <v>2019001431</v>
      </c>
      <c r="N658" s="3" t="s">
        <v>14</v>
      </c>
      <c r="O658" s="11" t="s">
        <v>12</v>
      </c>
      <c r="P658" s="11" t="s">
        <v>11</v>
      </c>
    </row>
    <row r="659" spans="1:16" ht="24" hidden="1" x14ac:dyDescent="0.25">
      <c r="A659" s="3" t="s">
        <v>244</v>
      </c>
      <c r="B659" s="12">
        <v>17672848000160</v>
      </c>
      <c r="C659" s="13" t="s">
        <v>1121</v>
      </c>
      <c r="D659" s="3" t="s">
        <v>1119</v>
      </c>
      <c r="E659" s="7">
        <v>43956</v>
      </c>
      <c r="F659" s="7">
        <v>43956</v>
      </c>
      <c r="G659" s="7">
        <v>44021</v>
      </c>
      <c r="H659" s="6">
        <f>YEAR(F659)</f>
        <v>2020</v>
      </c>
      <c r="I659" s="4">
        <f>MONTH(F659)</f>
        <v>5</v>
      </c>
      <c r="J659" s="6" t="str">
        <f>TEXT(I659*29,"Mmmmmmm")</f>
        <v>maio</v>
      </c>
      <c r="K659" s="5">
        <v>175439.08</v>
      </c>
      <c r="L659" s="3">
        <v>0</v>
      </c>
      <c r="M659" s="3">
        <v>2019001279</v>
      </c>
      <c r="N659" s="3" t="s">
        <v>14</v>
      </c>
      <c r="O659" s="11" t="s">
        <v>4</v>
      </c>
      <c r="P659" s="11" t="s">
        <v>11</v>
      </c>
    </row>
    <row r="660" spans="1:16" ht="24" hidden="1" x14ac:dyDescent="0.25">
      <c r="A660" s="3" t="s">
        <v>70</v>
      </c>
      <c r="B660" s="12">
        <v>3160100000769</v>
      </c>
      <c r="C660" s="13" t="s">
        <v>1209</v>
      </c>
      <c r="D660" s="3" t="s">
        <v>1208</v>
      </c>
      <c r="E660" s="7">
        <f>F660</f>
        <v>43968</v>
      </c>
      <c r="F660" s="7">
        <v>43968</v>
      </c>
      <c r="G660" s="7">
        <v>44332</v>
      </c>
      <c r="H660" s="6">
        <f>YEAR(F660)</f>
        <v>2020</v>
      </c>
      <c r="I660" s="4">
        <f>MONTH(F660)</f>
        <v>5</v>
      </c>
      <c r="J660" s="6" t="str">
        <f>TEXT(I660*29,"Mmmmmmm")</f>
        <v>maio</v>
      </c>
      <c r="K660" s="5">
        <v>5968944</v>
      </c>
      <c r="L660" s="3">
        <v>497412</v>
      </c>
      <c r="M660" s="3">
        <v>2019001437</v>
      </c>
      <c r="N660" s="3" t="s">
        <v>14</v>
      </c>
      <c r="O660" s="11" t="s">
        <v>12</v>
      </c>
      <c r="P660" s="11" t="s">
        <v>15</v>
      </c>
    </row>
    <row r="661" spans="1:16" ht="24" hidden="1" x14ac:dyDescent="0.25">
      <c r="A661" s="3" t="s">
        <v>112</v>
      </c>
      <c r="B661" s="12">
        <v>5058935000142</v>
      </c>
      <c r="C661" s="13" t="s">
        <v>1267</v>
      </c>
      <c r="D661" s="3" t="s">
        <v>1265</v>
      </c>
      <c r="E661" s="7">
        <v>43980</v>
      </c>
      <c r="F661" s="7">
        <v>43982</v>
      </c>
      <c r="G661" s="7">
        <v>44346</v>
      </c>
      <c r="H661" s="6">
        <f>YEAR(F661)</f>
        <v>2020</v>
      </c>
      <c r="I661" s="4">
        <f>MONTH(F661)</f>
        <v>5</v>
      </c>
      <c r="J661" s="6" t="str">
        <f>TEXT(I661*29,"Mmmmmmm")</f>
        <v>maio</v>
      </c>
      <c r="K661" s="5">
        <v>5463479.6399999997</v>
      </c>
      <c r="L661" s="3">
        <v>455289.97</v>
      </c>
      <c r="M661" s="3">
        <v>2019001166</v>
      </c>
      <c r="N661" s="3" t="s">
        <v>14</v>
      </c>
      <c r="O661" s="11" t="s">
        <v>12</v>
      </c>
      <c r="P661" s="11" t="s">
        <v>11</v>
      </c>
    </row>
    <row r="662" spans="1:16" ht="24" hidden="1" x14ac:dyDescent="0.25">
      <c r="A662" s="3" t="s">
        <v>1466</v>
      </c>
      <c r="B662" s="12">
        <v>48622567000207</v>
      </c>
      <c r="C662" s="13" t="s">
        <v>1470</v>
      </c>
      <c r="D662" s="3" t="s">
        <v>1468</v>
      </c>
      <c r="E662" s="7">
        <v>43957</v>
      </c>
      <c r="F662" s="7">
        <v>43958</v>
      </c>
      <c r="G662" s="7">
        <v>44322</v>
      </c>
      <c r="H662" s="6">
        <f>YEAR(F662)</f>
        <v>2020</v>
      </c>
      <c r="I662" s="4">
        <f>MONTH(F662)</f>
        <v>5</v>
      </c>
      <c r="J662" s="6" t="str">
        <f>TEXT(I662*29,"Mmmmmmm")</f>
        <v>maio</v>
      </c>
      <c r="K662" s="5">
        <v>22890.42</v>
      </c>
      <c r="L662" s="3">
        <v>3815.07</v>
      </c>
      <c r="M662" s="3">
        <v>2019002919</v>
      </c>
      <c r="N662" s="3" t="s">
        <v>14</v>
      </c>
      <c r="O662" s="11" t="s">
        <v>12</v>
      </c>
      <c r="P662" s="11" t="s">
        <v>11</v>
      </c>
    </row>
    <row r="663" spans="1:16" ht="24" x14ac:dyDescent="0.25">
      <c r="A663" s="11" t="s">
        <v>1466</v>
      </c>
      <c r="B663" s="12">
        <v>48622567000207</v>
      </c>
      <c r="C663" s="13" t="s">
        <v>1475</v>
      </c>
      <c r="D663" s="11" t="s">
        <v>1474</v>
      </c>
      <c r="E663" s="7">
        <v>43957</v>
      </c>
      <c r="F663" s="7">
        <v>43958</v>
      </c>
      <c r="G663" s="7">
        <v>44322</v>
      </c>
      <c r="H663" s="6">
        <f>YEAR(F663)</f>
        <v>2020</v>
      </c>
      <c r="I663" s="4">
        <f>MONTH(F663)</f>
        <v>5</v>
      </c>
      <c r="J663" s="6" t="str">
        <f>TEXT(I663*29,"Mmmmmmm")</f>
        <v>maio</v>
      </c>
      <c r="K663" s="5">
        <v>21046.46</v>
      </c>
      <c r="L663" s="11">
        <v>3507.43</v>
      </c>
      <c r="M663" s="11">
        <v>2019002919</v>
      </c>
      <c r="N663" s="11" t="s">
        <v>756</v>
      </c>
      <c r="O663" s="11" t="s">
        <v>12</v>
      </c>
      <c r="P663" s="11" t="s">
        <v>11</v>
      </c>
    </row>
    <row r="664" spans="1:16" ht="24" x14ac:dyDescent="0.25">
      <c r="A664" s="11" t="s">
        <v>1594</v>
      </c>
      <c r="B664" s="12">
        <v>12290560000107</v>
      </c>
      <c r="C664" s="13" t="s">
        <v>1597</v>
      </c>
      <c r="D664" s="11" t="s">
        <v>1596</v>
      </c>
      <c r="E664" s="7">
        <f>F664</f>
        <v>43957</v>
      </c>
      <c r="F664" s="7">
        <v>43957</v>
      </c>
      <c r="G664" s="7">
        <v>44079</v>
      </c>
      <c r="H664" s="6">
        <f>YEAR(F664)</f>
        <v>2020</v>
      </c>
      <c r="I664" s="4">
        <f>MONTH(F664)</f>
        <v>5</v>
      </c>
      <c r="J664" s="6" t="str">
        <f>TEXT(I664*29,"Mmmmmmm")</f>
        <v>maio</v>
      </c>
      <c r="K664" s="5">
        <v>25000</v>
      </c>
      <c r="L664" s="11">
        <v>6250</v>
      </c>
      <c r="M664" s="11">
        <v>2019005828</v>
      </c>
      <c r="N664" s="11" t="s">
        <v>756</v>
      </c>
      <c r="O664" s="11" t="s">
        <v>12</v>
      </c>
      <c r="P664" s="11" t="s">
        <v>15</v>
      </c>
    </row>
    <row r="665" spans="1:16" ht="24" x14ac:dyDescent="0.25">
      <c r="A665" s="11" t="s">
        <v>105</v>
      </c>
      <c r="B665" s="12">
        <v>1616929000102</v>
      </c>
      <c r="C665" s="13" t="s">
        <v>1788</v>
      </c>
      <c r="D665" s="11" t="s">
        <v>1789</v>
      </c>
      <c r="E665" s="7">
        <v>43958</v>
      </c>
      <c r="F665" s="7">
        <v>43958</v>
      </c>
      <c r="G665" s="7">
        <v>44322</v>
      </c>
      <c r="H665" s="6">
        <f>YEAR(F665)</f>
        <v>2020</v>
      </c>
      <c r="I665" s="4">
        <f>MONTH(F665)</f>
        <v>5</v>
      </c>
      <c r="J665" s="6" t="str">
        <f>TEXT(I665*29,"Mmmmmmm")</f>
        <v>maio</v>
      </c>
      <c r="K665" s="5">
        <v>60000</v>
      </c>
      <c r="L665" s="11">
        <v>4000</v>
      </c>
      <c r="M665" s="11" t="s">
        <v>1790</v>
      </c>
      <c r="N665" s="11" t="s">
        <v>756</v>
      </c>
      <c r="O665" s="11" t="s">
        <v>12</v>
      </c>
      <c r="P665" s="11" t="s">
        <v>11</v>
      </c>
    </row>
    <row r="666" spans="1:16" ht="24" x14ac:dyDescent="0.25">
      <c r="A666" s="11" t="s">
        <v>919</v>
      </c>
      <c r="B666" s="12">
        <v>11032188000176</v>
      </c>
      <c r="C666" s="13" t="s">
        <v>1803</v>
      </c>
      <c r="D666" s="11" t="s">
        <v>1804</v>
      </c>
      <c r="E666" s="7">
        <v>43965</v>
      </c>
      <c r="F666" s="7">
        <v>43965</v>
      </c>
      <c r="G666" s="7">
        <v>44329</v>
      </c>
      <c r="H666" s="6">
        <f>YEAR(F666)</f>
        <v>2020</v>
      </c>
      <c r="I666" s="4">
        <f>MONTH(F666)</f>
        <v>5</v>
      </c>
      <c r="J666" s="6" t="str">
        <f>TEXT(I666*29,"Mmmmmmm")</f>
        <v>maio</v>
      </c>
      <c r="K666" s="5">
        <v>62640</v>
      </c>
      <c r="L666" s="11">
        <v>5220</v>
      </c>
      <c r="M666" s="11" t="s">
        <v>1805</v>
      </c>
      <c r="N666" s="11" t="s">
        <v>756</v>
      </c>
      <c r="O666" s="11" t="s">
        <v>12</v>
      </c>
      <c r="P666" s="11" t="s">
        <v>11</v>
      </c>
    </row>
    <row r="667" spans="1:16" ht="24" hidden="1" x14ac:dyDescent="0.25">
      <c r="A667" s="3" t="s">
        <v>181</v>
      </c>
      <c r="B667" s="12">
        <v>10239749000140</v>
      </c>
      <c r="C667" s="13" t="s">
        <v>1811</v>
      </c>
      <c r="D667" s="3" t="s">
        <v>1812</v>
      </c>
      <c r="E667" s="7">
        <f>F667</f>
        <v>43971</v>
      </c>
      <c r="F667" s="7">
        <v>43971</v>
      </c>
      <c r="G667" s="7">
        <v>44335</v>
      </c>
      <c r="H667" s="6">
        <f>YEAR(F667)</f>
        <v>2020</v>
      </c>
      <c r="I667" s="4">
        <f>MONTH(F667)</f>
        <v>5</v>
      </c>
      <c r="J667" s="6" t="str">
        <f>TEXT(I667*29,"Mmmmmmm")</f>
        <v>maio</v>
      </c>
      <c r="K667" s="5">
        <v>65859.320000000007</v>
      </c>
      <c r="L667" s="3">
        <v>5488.27</v>
      </c>
      <c r="M667" s="3">
        <v>2020002040</v>
      </c>
      <c r="N667" s="3" t="s">
        <v>14</v>
      </c>
      <c r="O667" s="11" t="s">
        <v>12</v>
      </c>
      <c r="P667" s="11" t="s">
        <v>15</v>
      </c>
    </row>
    <row r="668" spans="1:16" ht="24" x14ac:dyDescent="0.25">
      <c r="A668" s="11" t="s">
        <v>181</v>
      </c>
      <c r="B668" s="12">
        <v>10239749000140</v>
      </c>
      <c r="C668" s="13" t="s">
        <v>1814</v>
      </c>
      <c r="D668" s="11" t="s">
        <v>1815</v>
      </c>
      <c r="E668" s="7">
        <f>F668</f>
        <v>43957</v>
      </c>
      <c r="F668" s="7">
        <v>43957</v>
      </c>
      <c r="G668" s="7">
        <v>44321</v>
      </c>
      <c r="H668" s="6">
        <f>YEAR(F668)</f>
        <v>2020</v>
      </c>
      <c r="I668" s="4">
        <f>MONTH(F668)</f>
        <v>5</v>
      </c>
      <c r="J668" s="6" t="str">
        <f>TEXT(I668*29,"Mmmmmmm")</f>
        <v>maio</v>
      </c>
      <c r="K668" s="5">
        <v>335402.58</v>
      </c>
      <c r="L668" s="11">
        <v>27950.21</v>
      </c>
      <c r="M668" s="11">
        <v>2020001739</v>
      </c>
      <c r="N668" s="11" t="s">
        <v>756</v>
      </c>
      <c r="O668" s="11" t="s">
        <v>12</v>
      </c>
      <c r="P668" s="11" t="s">
        <v>15</v>
      </c>
    </row>
    <row r="669" spans="1:16" ht="36" x14ac:dyDescent="0.25">
      <c r="A669" s="11" t="s">
        <v>192</v>
      </c>
      <c r="B669" s="12">
        <v>15663333000178</v>
      </c>
      <c r="C669" s="13" t="s">
        <v>1817</v>
      </c>
      <c r="D669" s="11" t="s">
        <v>1818</v>
      </c>
      <c r="E669" s="7">
        <f>F669</f>
        <v>43958</v>
      </c>
      <c r="F669" s="7">
        <v>43958</v>
      </c>
      <c r="G669" s="7">
        <v>44049</v>
      </c>
      <c r="H669" s="6">
        <f>YEAR(F669)</f>
        <v>2020</v>
      </c>
      <c r="I669" s="4">
        <f>MONTH(F669)</f>
        <v>5</v>
      </c>
      <c r="J669" s="6" t="str">
        <f>TEXT(I669*29,"Mmmmmmm")</f>
        <v>maio</v>
      </c>
      <c r="K669" s="5">
        <v>86500</v>
      </c>
      <c r="L669" s="11">
        <v>28833</v>
      </c>
      <c r="M669" s="11">
        <v>2019005044</v>
      </c>
      <c r="N669" s="11" t="s">
        <v>756</v>
      </c>
      <c r="O669" s="11" t="s">
        <v>12</v>
      </c>
      <c r="P669" s="11" t="s">
        <v>15</v>
      </c>
    </row>
    <row r="670" spans="1:16" ht="36" hidden="1" x14ac:dyDescent="0.25">
      <c r="A670" s="3" t="s">
        <v>1821</v>
      </c>
      <c r="B670" s="12">
        <v>5340639000130</v>
      </c>
      <c r="C670" s="13" t="s">
        <v>1822</v>
      </c>
      <c r="D670" s="3" t="s">
        <v>1823</v>
      </c>
      <c r="E670" s="7">
        <v>43978</v>
      </c>
      <c r="F670" s="7">
        <v>43978</v>
      </c>
      <c r="G670" s="7">
        <v>44342</v>
      </c>
      <c r="H670" s="6">
        <f>YEAR(F670)</f>
        <v>2020</v>
      </c>
      <c r="I670" s="4">
        <f>MONTH(F670)</f>
        <v>5</v>
      </c>
      <c r="J670" s="6" t="str">
        <f>TEXT(I670*29,"Mmmmmmm")</f>
        <v>maio</v>
      </c>
      <c r="K670" s="5">
        <v>37122</v>
      </c>
      <c r="L670" s="3">
        <v>3093.5</v>
      </c>
      <c r="M670" s="3" t="s">
        <v>1824</v>
      </c>
      <c r="N670" s="3" t="s">
        <v>14</v>
      </c>
      <c r="O670" s="11" t="s">
        <v>12</v>
      </c>
      <c r="P670" s="11" t="s">
        <v>11</v>
      </c>
    </row>
    <row r="671" spans="1:16" ht="36" hidden="1" x14ac:dyDescent="0.25">
      <c r="A671" s="3" t="s">
        <v>1821</v>
      </c>
      <c r="B671" s="12">
        <v>5340639000130</v>
      </c>
      <c r="C671" s="13" t="s">
        <v>1825</v>
      </c>
      <c r="D671" s="3" t="s">
        <v>1823</v>
      </c>
      <c r="E671" s="7">
        <v>44034</v>
      </c>
      <c r="F671" s="7">
        <v>43978</v>
      </c>
      <c r="G671" s="7">
        <v>44342</v>
      </c>
      <c r="H671" s="6">
        <f>YEAR(F671)</f>
        <v>2020</v>
      </c>
      <c r="I671" s="4">
        <f>MONTH(F671)</f>
        <v>5</v>
      </c>
      <c r="J671" s="6" t="str">
        <f>TEXT(I671*29,"Mmmmmmm")</f>
        <v>maio</v>
      </c>
      <c r="K671" s="5">
        <v>37122</v>
      </c>
      <c r="L671" s="3">
        <v>3093.5</v>
      </c>
      <c r="M671" s="3">
        <v>2020002386</v>
      </c>
      <c r="N671" s="3" t="s">
        <v>14</v>
      </c>
      <c r="O671" s="11" t="s">
        <v>12</v>
      </c>
      <c r="P671" s="11" t="s">
        <v>11</v>
      </c>
    </row>
    <row r="672" spans="1:16" ht="24" x14ac:dyDescent="0.25">
      <c r="A672" s="11" t="s">
        <v>305</v>
      </c>
      <c r="B672" s="12">
        <v>11256903000154</v>
      </c>
      <c r="C672" s="13" t="s">
        <v>1828</v>
      </c>
      <c r="D672" s="11" t="s">
        <v>1829</v>
      </c>
      <c r="E672" s="7">
        <v>43969</v>
      </c>
      <c r="F672" s="7">
        <v>43969</v>
      </c>
      <c r="G672" s="7">
        <v>44333</v>
      </c>
      <c r="H672" s="6">
        <f>YEAR(F672)</f>
        <v>2020</v>
      </c>
      <c r="I672" s="4">
        <f>MONTH(F672)</f>
        <v>5</v>
      </c>
      <c r="J672" s="6" t="str">
        <f>TEXT(I672*29,"Mmmmmmm")</f>
        <v>maio</v>
      </c>
      <c r="K672" s="5">
        <v>276480</v>
      </c>
      <c r="L672" s="11">
        <v>23040</v>
      </c>
      <c r="M672" s="11" t="s">
        <v>1830</v>
      </c>
      <c r="N672" s="11" t="s">
        <v>756</v>
      </c>
      <c r="O672" s="11" t="s">
        <v>12</v>
      </c>
      <c r="P672" s="11" t="s">
        <v>11</v>
      </c>
    </row>
    <row r="673" spans="1:16" ht="24" hidden="1" x14ac:dyDescent="0.25">
      <c r="A673" s="3" t="s">
        <v>1833</v>
      </c>
      <c r="B673" s="12">
        <v>5109802000158</v>
      </c>
      <c r="C673" s="13" t="s">
        <v>1834</v>
      </c>
      <c r="D673" s="3" t="s">
        <v>1835</v>
      </c>
      <c r="E673" s="7">
        <f>F673</f>
        <v>43959</v>
      </c>
      <c r="F673" s="7">
        <v>43959</v>
      </c>
      <c r="G673" s="7">
        <v>44323</v>
      </c>
      <c r="H673" s="6">
        <f>YEAR(F673)</f>
        <v>2020</v>
      </c>
      <c r="I673" s="4">
        <f>MONTH(F673)</f>
        <v>5</v>
      </c>
      <c r="J673" s="6" t="str">
        <f>TEXT(I673*29,"Mmmmmmm")</f>
        <v>maio</v>
      </c>
      <c r="K673" s="5">
        <v>2160</v>
      </c>
      <c r="L673" s="3">
        <v>180</v>
      </c>
      <c r="M673" s="3">
        <v>2020002040</v>
      </c>
      <c r="N673" s="3" t="s">
        <v>14</v>
      </c>
      <c r="O673" s="11" t="s">
        <v>12</v>
      </c>
      <c r="P673" s="11" t="s">
        <v>15</v>
      </c>
    </row>
    <row r="674" spans="1:16" ht="24" x14ac:dyDescent="0.25">
      <c r="A674" s="11" t="s">
        <v>311</v>
      </c>
      <c r="B674" s="12">
        <v>5075964000112</v>
      </c>
      <c r="C674" s="13" t="s">
        <v>1837</v>
      </c>
      <c r="D674" s="11" t="s">
        <v>1838</v>
      </c>
      <c r="E674" s="7">
        <v>43962</v>
      </c>
      <c r="F674" s="7">
        <v>43962</v>
      </c>
      <c r="G674" s="7">
        <v>44326</v>
      </c>
      <c r="H674" s="6">
        <f>YEAR(F674)</f>
        <v>2020</v>
      </c>
      <c r="I674" s="4">
        <f>MONTH(F674)</f>
        <v>5</v>
      </c>
      <c r="J674" s="6" t="str">
        <f>TEXT(I674*29,"Mmmmmmm")</f>
        <v>maio</v>
      </c>
      <c r="K674" s="5">
        <v>595200</v>
      </c>
      <c r="L674" s="11">
        <v>49600</v>
      </c>
      <c r="M674" s="11" t="s">
        <v>1839</v>
      </c>
      <c r="N674" s="11" t="s">
        <v>756</v>
      </c>
      <c r="O674" s="11" t="s">
        <v>12</v>
      </c>
      <c r="P674" s="11" t="s">
        <v>11</v>
      </c>
    </row>
    <row r="675" spans="1:16" hidden="1" x14ac:dyDescent="0.25">
      <c r="A675" s="3" t="s">
        <v>372</v>
      </c>
      <c r="B675" s="12">
        <v>1945638000168</v>
      </c>
      <c r="C675" s="13" t="s">
        <v>1847</v>
      </c>
      <c r="D675" s="3" t="s">
        <v>1848</v>
      </c>
      <c r="E675" s="7">
        <f>F675</f>
        <v>43973</v>
      </c>
      <c r="F675" s="7">
        <v>43973</v>
      </c>
      <c r="G675" s="7">
        <v>44157</v>
      </c>
      <c r="H675" s="6">
        <f>YEAR(F675)</f>
        <v>2020</v>
      </c>
      <c r="I675" s="4">
        <f>MONTH(F675)</f>
        <v>5</v>
      </c>
      <c r="J675" s="6" t="str">
        <f>TEXT(I675*29,"Mmmmmmm")</f>
        <v>maio</v>
      </c>
      <c r="K675" s="5">
        <v>7920</v>
      </c>
      <c r="L675" s="3">
        <v>1320</v>
      </c>
      <c r="M675" s="3">
        <v>2020002024</v>
      </c>
      <c r="N675" s="3" t="s">
        <v>14</v>
      </c>
      <c r="O675" s="11" t="s">
        <v>12</v>
      </c>
      <c r="P675" s="11" t="s">
        <v>15</v>
      </c>
    </row>
    <row r="676" spans="1:16" ht="36" x14ac:dyDescent="0.25">
      <c r="A676" s="11" t="s">
        <v>1849</v>
      </c>
      <c r="B676" s="12">
        <v>1754239000110</v>
      </c>
      <c r="C676" s="13" t="s">
        <v>1850</v>
      </c>
      <c r="D676" s="11" t="s">
        <v>1818</v>
      </c>
      <c r="E676" s="7">
        <f>F676</f>
        <v>43972</v>
      </c>
      <c r="F676" s="7">
        <v>43972</v>
      </c>
      <c r="G676" s="7">
        <v>44336</v>
      </c>
      <c r="H676" s="6">
        <f>YEAR(F676)</f>
        <v>2020</v>
      </c>
      <c r="I676" s="4">
        <f>MONTH(F676)</f>
        <v>5</v>
      </c>
      <c r="J676" s="6" t="str">
        <f>TEXT(I676*29,"Mmmmmmm")</f>
        <v>maio</v>
      </c>
      <c r="K676" s="5">
        <v>52941.72</v>
      </c>
      <c r="L676" s="11">
        <v>4411.8100000000004</v>
      </c>
      <c r="M676" s="11">
        <v>2019005044</v>
      </c>
      <c r="N676" s="11" t="s">
        <v>756</v>
      </c>
      <c r="O676" s="11" t="s">
        <v>12</v>
      </c>
      <c r="P676" s="11" t="s">
        <v>15</v>
      </c>
    </row>
    <row r="677" spans="1:16" ht="24" x14ac:dyDescent="0.25">
      <c r="A677" s="11" t="s">
        <v>1859</v>
      </c>
      <c r="B677" s="12">
        <v>13744134000169</v>
      </c>
      <c r="C677" s="13" t="s">
        <v>1860</v>
      </c>
      <c r="D677" s="11" t="s">
        <v>1861</v>
      </c>
      <c r="E677" s="7">
        <f>F677</f>
        <v>43978</v>
      </c>
      <c r="F677" s="7">
        <v>43978</v>
      </c>
      <c r="G677" s="7">
        <v>44342</v>
      </c>
      <c r="H677" s="6">
        <f>YEAR(F677)</f>
        <v>2020</v>
      </c>
      <c r="I677" s="4">
        <f>MONTH(F677)</f>
        <v>5</v>
      </c>
      <c r="J677" s="6" t="str">
        <f>TEXT(I677*29,"Mmmmmmm")</f>
        <v>maio</v>
      </c>
      <c r="K677" s="5">
        <v>39000</v>
      </c>
      <c r="L677" s="11">
        <v>3250</v>
      </c>
      <c r="M677" s="11">
        <v>2020001713</v>
      </c>
      <c r="N677" s="11" t="s">
        <v>756</v>
      </c>
      <c r="O677" s="11" t="s">
        <v>12</v>
      </c>
      <c r="P677" s="11" t="s">
        <v>15</v>
      </c>
    </row>
    <row r="678" spans="1:16" ht="24" x14ac:dyDescent="0.25">
      <c r="A678" s="11" t="s">
        <v>1885</v>
      </c>
      <c r="B678" s="12">
        <v>1475599000506</v>
      </c>
      <c r="C678" s="13" t="s">
        <v>1886</v>
      </c>
      <c r="D678" s="11" t="s">
        <v>1861</v>
      </c>
      <c r="E678" s="7">
        <f>F678</f>
        <v>43978</v>
      </c>
      <c r="F678" s="7">
        <v>43978</v>
      </c>
      <c r="G678" s="7">
        <v>44342</v>
      </c>
      <c r="H678" s="6">
        <f>YEAR(F678)</f>
        <v>2020</v>
      </c>
      <c r="I678" s="4">
        <f>MONTH(F678)</f>
        <v>5</v>
      </c>
      <c r="J678" s="6" t="str">
        <f>TEXT(I678*29,"Mmmmmmm")</f>
        <v>maio</v>
      </c>
      <c r="K678" s="5">
        <v>200000</v>
      </c>
      <c r="L678" s="11">
        <v>16666.66</v>
      </c>
      <c r="M678" s="11">
        <v>2020001713</v>
      </c>
      <c r="N678" s="11" t="s">
        <v>756</v>
      </c>
      <c r="O678" s="11" t="s">
        <v>12</v>
      </c>
      <c r="P678" s="11" t="s">
        <v>15</v>
      </c>
    </row>
    <row r="679" spans="1:16" ht="24" x14ac:dyDescent="0.25">
      <c r="A679" s="11" t="s">
        <v>233</v>
      </c>
      <c r="B679" s="12">
        <v>49601107000184</v>
      </c>
      <c r="C679" s="13" t="s">
        <v>1937</v>
      </c>
      <c r="D679" s="11" t="s">
        <v>1938</v>
      </c>
      <c r="E679" s="7">
        <v>43962</v>
      </c>
      <c r="F679" s="7">
        <v>43962</v>
      </c>
      <c r="G679" s="7">
        <v>44326</v>
      </c>
      <c r="H679" s="6">
        <f>YEAR(F679)</f>
        <v>2020</v>
      </c>
      <c r="I679" s="4">
        <f>MONTH(F679)</f>
        <v>5</v>
      </c>
      <c r="J679" s="6" t="str">
        <f>TEXT(I679*29,"Mmmmmmm")</f>
        <v>maio</v>
      </c>
      <c r="K679" s="5">
        <v>30240</v>
      </c>
      <c r="L679" s="11">
        <v>2749.09</v>
      </c>
      <c r="M679" s="11" t="s">
        <v>1939</v>
      </c>
      <c r="N679" s="11" t="s">
        <v>756</v>
      </c>
      <c r="O679" s="11" t="s">
        <v>12</v>
      </c>
      <c r="P679" s="11" t="s">
        <v>11</v>
      </c>
    </row>
    <row r="680" spans="1:16" ht="24" hidden="1" x14ac:dyDescent="0.25">
      <c r="A680" s="3" t="s">
        <v>195</v>
      </c>
      <c r="B680" s="12">
        <v>4069709000102</v>
      </c>
      <c r="C680" s="13" t="s">
        <v>201</v>
      </c>
      <c r="D680" s="3" t="s">
        <v>199</v>
      </c>
      <c r="E680" s="7">
        <v>44340</v>
      </c>
      <c r="F680" s="7">
        <v>44344</v>
      </c>
      <c r="G680" s="7">
        <v>44708</v>
      </c>
      <c r="H680" s="6">
        <f>YEAR(F680)</f>
        <v>2021</v>
      </c>
      <c r="I680" s="4">
        <f>MONTH(F680)</f>
        <v>5</v>
      </c>
      <c r="J680" s="6" t="str">
        <f>TEXT(I680*29,"Mmmmmmm")</f>
        <v>maio</v>
      </c>
      <c r="K680" s="5">
        <v>33765</v>
      </c>
      <c r="L680" s="3">
        <v>2813.75</v>
      </c>
      <c r="M680" s="3">
        <v>2017000402</v>
      </c>
      <c r="N680" s="3" t="s">
        <v>14</v>
      </c>
      <c r="O680" s="11" t="s">
        <v>12</v>
      </c>
      <c r="P680" s="11" t="s">
        <v>15</v>
      </c>
    </row>
    <row r="681" spans="1:16" ht="24" hidden="1" x14ac:dyDescent="0.25">
      <c r="A681" s="3" t="s">
        <v>426</v>
      </c>
      <c r="B681" s="12">
        <v>8039270000118</v>
      </c>
      <c r="C681" s="13" t="s">
        <v>431</v>
      </c>
      <c r="D681" s="3" t="s">
        <v>428</v>
      </c>
      <c r="E681" s="7">
        <v>44306</v>
      </c>
      <c r="F681" s="7">
        <v>44318</v>
      </c>
      <c r="G681" s="7">
        <v>44682</v>
      </c>
      <c r="H681" s="6">
        <f>YEAR(F681)</f>
        <v>2021</v>
      </c>
      <c r="I681" s="4">
        <f>MONTH(F681)</f>
        <v>5</v>
      </c>
      <c r="J681" s="6" t="str">
        <f>TEXT(I681*29,"Mmmmmmm")</f>
        <v>maio</v>
      </c>
      <c r="K681" s="5">
        <v>168000</v>
      </c>
      <c r="L681" s="3">
        <v>14000</v>
      </c>
      <c r="M681" s="3">
        <v>2018001427</v>
      </c>
      <c r="N681" s="3" t="s">
        <v>14</v>
      </c>
      <c r="O681" s="11" t="s">
        <v>12</v>
      </c>
      <c r="P681" s="11" t="s">
        <v>11</v>
      </c>
    </row>
    <row r="682" spans="1:16" ht="24" hidden="1" x14ac:dyDescent="0.25">
      <c r="A682" s="3" t="s">
        <v>295</v>
      </c>
      <c r="B682" s="12">
        <v>17252491000160</v>
      </c>
      <c r="C682" s="13" t="s">
        <v>466</v>
      </c>
      <c r="D682" s="3" t="s">
        <v>296</v>
      </c>
      <c r="E682" s="7">
        <f>F682</f>
        <v>44325</v>
      </c>
      <c r="F682" s="7">
        <v>44325</v>
      </c>
      <c r="G682" s="7">
        <v>45054</v>
      </c>
      <c r="H682" s="6">
        <f>YEAR(F682)</f>
        <v>2021</v>
      </c>
      <c r="I682" s="4">
        <f>MONTH(F682)</f>
        <v>5</v>
      </c>
      <c r="J682" s="6" t="str">
        <f>TEXT(I682*29,"Mmmmmmm")</f>
        <v>maio</v>
      </c>
      <c r="K682" s="5">
        <v>19904.759999999998</v>
      </c>
      <c r="L682" s="3">
        <v>3317.46</v>
      </c>
      <c r="M682" s="3">
        <v>2017003496</v>
      </c>
      <c r="N682" s="3" t="s">
        <v>14</v>
      </c>
      <c r="O682" s="11" t="s">
        <v>10</v>
      </c>
      <c r="P682" s="11" t="s">
        <v>15</v>
      </c>
    </row>
    <row r="683" spans="1:16" hidden="1" x14ac:dyDescent="0.25">
      <c r="A683" s="3" t="s">
        <v>472</v>
      </c>
      <c r="B683" s="12">
        <v>3221790000123</v>
      </c>
      <c r="C683" s="13" t="s">
        <v>477</v>
      </c>
      <c r="D683" s="3" t="s">
        <v>474</v>
      </c>
      <c r="E683" s="7">
        <f>F683</f>
        <v>44323</v>
      </c>
      <c r="F683" s="7">
        <v>44323</v>
      </c>
      <c r="G683" s="7">
        <v>44687</v>
      </c>
      <c r="H683" s="6">
        <f>YEAR(F683)</f>
        <v>2021</v>
      </c>
      <c r="I683" s="4">
        <f>MONTH(F683)</f>
        <v>5</v>
      </c>
      <c r="J683" s="6" t="str">
        <f>TEXT(I683*29,"Mmmmmmm")</f>
        <v>maio</v>
      </c>
      <c r="K683" s="5">
        <v>2640</v>
      </c>
      <c r="L683" s="3">
        <v>220</v>
      </c>
      <c r="M683" s="3">
        <v>2017004979</v>
      </c>
      <c r="N683" s="3" t="s">
        <v>14</v>
      </c>
      <c r="O683" s="11" t="s">
        <v>12</v>
      </c>
      <c r="P683" s="11" t="s">
        <v>15</v>
      </c>
    </row>
    <row r="684" spans="1:16" ht="24" hidden="1" x14ac:dyDescent="0.25">
      <c r="A684" s="3" t="s">
        <v>32</v>
      </c>
      <c r="B684" s="12">
        <v>16106178000151</v>
      </c>
      <c r="C684" s="13" t="s">
        <v>542</v>
      </c>
      <c r="D684" s="3" t="s">
        <v>538</v>
      </c>
      <c r="E684" s="7">
        <v>44341</v>
      </c>
      <c r="F684" s="7">
        <v>44345</v>
      </c>
      <c r="G684" s="7">
        <v>44709</v>
      </c>
      <c r="H684" s="6">
        <f>YEAR(F684)</f>
        <v>2021</v>
      </c>
      <c r="I684" s="4">
        <f>MONTH(F684)</f>
        <v>5</v>
      </c>
      <c r="J684" s="6" t="str">
        <f>TEXT(I684*29,"Mmmmmmm")</f>
        <v>maio</v>
      </c>
      <c r="K684" s="5">
        <v>76800</v>
      </c>
      <c r="L684" s="3">
        <v>6400</v>
      </c>
      <c r="M684" s="3">
        <v>2018002481</v>
      </c>
      <c r="N684" s="3" t="s">
        <v>14</v>
      </c>
      <c r="O684" s="11" t="s">
        <v>10</v>
      </c>
      <c r="P684" s="11" t="s">
        <v>11</v>
      </c>
    </row>
    <row r="685" spans="1:16" ht="24" hidden="1" x14ac:dyDescent="0.25">
      <c r="A685" s="11" t="s">
        <v>986</v>
      </c>
      <c r="B685" s="12">
        <v>15121210000105</v>
      </c>
      <c r="C685" s="13" t="s">
        <v>991</v>
      </c>
      <c r="D685" s="11" t="s">
        <v>988</v>
      </c>
      <c r="E685" s="7">
        <v>44334</v>
      </c>
      <c r="F685" s="7">
        <v>44336</v>
      </c>
      <c r="G685" s="7">
        <v>44700</v>
      </c>
      <c r="H685" s="6">
        <f>YEAR(F685)</f>
        <v>2021</v>
      </c>
      <c r="I685" s="4">
        <f>MONTH(F685)</f>
        <v>5</v>
      </c>
      <c r="J685" s="6" t="str">
        <f>TEXT(I685*29,"Mmmmmmm")</f>
        <v>maio</v>
      </c>
      <c r="K685" s="5">
        <v>87222.96</v>
      </c>
      <c r="L685" s="11">
        <v>6201.25</v>
      </c>
      <c r="M685" s="11">
        <v>2019000772</v>
      </c>
      <c r="N685" s="11" t="s">
        <v>756</v>
      </c>
      <c r="O685" s="11" t="s">
        <v>12</v>
      </c>
      <c r="P685" s="11" t="s">
        <v>11</v>
      </c>
    </row>
    <row r="686" spans="1:16" ht="24" hidden="1" x14ac:dyDescent="0.25">
      <c r="A686" s="11" t="s">
        <v>380</v>
      </c>
      <c r="B686" s="12">
        <v>10280768000209</v>
      </c>
      <c r="C686" s="13" t="s">
        <v>1030</v>
      </c>
      <c r="D686" s="11" t="s">
        <v>1026</v>
      </c>
      <c r="E686" s="7">
        <v>44334</v>
      </c>
      <c r="F686" s="7">
        <v>44336</v>
      </c>
      <c r="G686" s="7">
        <v>44700</v>
      </c>
      <c r="H686" s="6">
        <f>YEAR(F686)</f>
        <v>2021</v>
      </c>
      <c r="I686" s="4">
        <f>MONTH(F686)</f>
        <v>5</v>
      </c>
      <c r="J686" s="6" t="str">
        <f>TEXT(I686*29,"Mmmmmmm")</f>
        <v>maio</v>
      </c>
      <c r="K686" s="5">
        <v>22320</v>
      </c>
      <c r="L686" s="11">
        <v>2029.09</v>
      </c>
      <c r="M686" s="11">
        <v>2019000542</v>
      </c>
      <c r="N686" s="11" t="s">
        <v>756</v>
      </c>
      <c r="O686" s="11" t="s">
        <v>10</v>
      </c>
      <c r="P686" s="11" t="s">
        <v>11</v>
      </c>
    </row>
    <row r="687" spans="1:16" ht="24" hidden="1" x14ac:dyDescent="0.25">
      <c r="A687" s="3" t="s">
        <v>75</v>
      </c>
      <c r="B687" s="12">
        <v>2473874000191</v>
      </c>
      <c r="C687" s="13" t="s">
        <v>1077</v>
      </c>
      <c r="D687" s="3" t="s">
        <v>1072</v>
      </c>
      <c r="E687" s="7">
        <v>44337</v>
      </c>
      <c r="F687" s="7">
        <v>44339</v>
      </c>
      <c r="G687" s="7">
        <v>44703</v>
      </c>
      <c r="H687" s="6">
        <f>YEAR(F687)</f>
        <v>2021</v>
      </c>
      <c r="I687" s="4">
        <f>MONTH(F687)</f>
        <v>5</v>
      </c>
      <c r="J687" s="6" t="str">
        <f>TEXT(I687*29,"Mmmmmmm")</f>
        <v>maio</v>
      </c>
      <c r="K687" s="5">
        <v>2691.24</v>
      </c>
      <c r="L687" s="3">
        <v>224.27</v>
      </c>
      <c r="M687" s="3">
        <v>2019001183</v>
      </c>
      <c r="N687" s="3" t="s">
        <v>14</v>
      </c>
      <c r="O687" s="11" t="s">
        <v>12</v>
      </c>
      <c r="P687" s="11" t="s">
        <v>11</v>
      </c>
    </row>
    <row r="688" spans="1:16" ht="24" hidden="1" x14ac:dyDescent="0.25">
      <c r="A688" s="3" t="s">
        <v>38</v>
      </c>
      <c r="B688" s="12">
        <v>961053000179</v>
      </c>
      <c r="C688" s="13" t="s">
        <v>1116</v>
      </c>
      <c r="D688" s="3" t="s">
        <v>1113</v>
      </c>
      <c r="E688" s="7">
        <v>44323</v>
      </c>
      <c r="F688" s="7">
        <v>44325</v>
      </c>
      <c r="G688" s="7">
        <v>44689</v>
      </c>
      <c r="H688" s="6">
        <f>YEAR(F688)</f>
        <v>2021</v>
      </c>
      <c r="I688" s="4">
        <f>MONTH(F688)</f>
        <v>5</v>
      </c>
      <c r="J688" s="6" t="str">
        <f>TEXT(I688*29,"Mmmmmmm")</f>
        <v>maio</v>
      </c>
      <c r="K688" s="5">
        <v>18220.12</v>
      </c>
      <c r="L688" s="3">
        <v>1518.34</v>
      </c>
      <c r="M688" s="3">
        <v>2019001431</v>
      </c>
      <c r="N688" s="3" t="s">
        <v>14</v>
      </c>
      <c r="O688" s="11" t="s">
        <v>12</v>
      </c>
      <c r="P688" s="11" t="s">
        <v>11</v>
      </c>
    </row>
    <row r="689" spans="1:16" ht="24" hidden="1" x14ac:dyDescent="0.25">
      <c r="A689" s="11" t="s">
        <v>1256</v>
      </c>
      <c r="B689" s="12">
        <v>26932681000110</v>
      </c>
      <c r="C689" s="13" t="s">
        <v>1261</v>
      </c>
      <c r="D689" s="11" t="s">
        <v>1258</v>
      </c>
      <c r="E689" s="7">
        <v>44330</v>
      </c>
      <c r="F689" s="7">
        <v>44330</v>
      </c>
      <c r="G689" s="7">
        <v>44427</v>
      </c>
      <c r="H689" s="6">
        <f>YEAR(F689)</f>
        <v>2021</v>
      </c>
      <c r="I689" s="4">
        <f>MONTH(F689)</f>
        <v>5</v>
      </c>
      <c r="J689" s="6" t="str">
        <f>TEXT(I689*29,"Mmmmmmm")</f>
        <v>maio</v>
      </c>
      <c r="K689" s="5">
        <v>0</v>
      </c>
      <c r="L689" s="11">
        <v>0</v>
      </c>
      <c r="M689" s="11">
        <v>2019002426</v>
      </c>
      <c r="N689" s="11" t="s">
        <v>756</v>
      </c>
      <c r="O689" s="11" t="s">
        <v>12</v>
      </c>
      <c r="P689" s="11" t="s">
        <v>11</v>
      </c>
    </row>
    <row r="690" spans="1:16" ht="24" hidden="1" x14ac:dyDescent="0.25">
      <c r="A690" s="3" t="s">
        <v>112</v>
      </c>
      <c r="B690" s="12">
        <v>5058935000142</v>
      </c>
      <c r="C690" s="13" t="s">
        <v>1269</v>
      </c>
      <c r="D690" s="3" t="s">
        <v>1265</v>
      </c>
      <c r="E690" s="7">
        <v>44344</v>
      </c>
      <c r="F690" s="7">
        <v>44347</v>
      </c>
      <c r="G690" s="7">
        <v>44711</v>
      </c>
      <c r="H690" s="6">
        <f>YEAR(F690)</f>
        <v>2021</v>
      </c>
      <c r="I690" s="4">
        <f>MONTH(F690)</f>
        <v>5</v>
      </c>
      <c r="J690" s="6" t="str">
        <f>TEXT(I690*29,"Mmmmmmm")</f>
        <v>maio</v>
      </c>
      <c r="K690" s="5">
        <v>5732601.7199999997</v>
      </c>
      <c r="L690" s="3">
        <v>477716.81</v>
      </c>
      <c r="M690" s="3">
        <v>2019001166</v>
      </c>
      <c r="N690" s="3" t="s">
        <v>14</v>
      </c>
      <c r="O690" s="11" t="s">
        <v>12</v>
      </c>
      <c r="P690" s="11" t="s">
        <v>11</v>
      </c>
    </row>
    <row r="691" spans="1:16" ht="24" hidden="1" x14ac:dyDescent="0.25">
      <c r="A691" s="11" t="s">
        <v>1452</v>
      </c>
      <c r="B691" s="12">
        <v>7945776000123</v>
      </c>
      <c r="C691" s="13" t="s">
        <v>1461</v>
      </c>
      <c r="D691" s="11" t="s">
        <v>1454</v>
      </c>
      <c r="E691" s="7">
        <f>F691</f>
        <v>44317</v>
      </c>
      <c r="F691" s="7">
        <v>44317</v>
      </c>
      <c r="G691" s="7">
        <v>44377</v>
      </c>
      <c r="H691" s="6">
        <f>YEAR(F691)</f>
        <v>2021</v>
      </c>
      <c r="I691" s="4">
        <f>MONTH(F691)</f>
        <v>5</v>
      </c>
      <c r="J691" s="6" t="str">
        <f>TEXT(I691*29,"Mmmmmmm")</f>
        <v>maio</v>
      </c>
      <c r="K691" s="5">
        <v>0</v>
      </c>
      <c r="L691" s="11">
        <v>0</v>
      </c>
      <c r="M691" s="11">
        <v>2019004493</v>
      </c>
      <c r="N691" s="11" t="s">
        <v>756</v>
      </c>
      <c r="O691" s="11" t="s">
        <v>4</v>
      </c>
      <c r="P691" s="11" t="s">
        <v>15</v>
      </c>
    </row>
    <row r="692" spans="1:16" ht="24" hidden="1" x14ac:dyDescent="0.25">
      <c r="A692" s="3" t="s">
        <v>1466</v>
      </c>
      <c r="B692" s="12">
        <v>48622567000207</v>
      </c>
      <c r="C692" s="13" t="s">
        <v>1471</v>
      </c>
      <c r="D692" s="3" t="s">
        <v>1468</v>
      </c>
      <c r="E692" s="7">
        <v>44321</v>
      </c>
      <c r="F692" s="7">
        <v>44323</v>
      </c>
      <c r="G692" s="7">
        <v>44687</v>
      </c>
      <c r="H692" s="6">
        <f>YEAR(F692)</f>
        <v>2021</v>
      </c>
      <c r="I692" s="4">
        <f>MONTH(F692)</f>
        <v>5</v>
      </c>
      <c r="J692" s="6" t="str">
        <f>TEXT(I692*29,"Mmmmmmm")</f>
        <v>maio</v>
      </c>
      <c r="K692" s="5">
        <v>22890.42</v>
      </c>
      <c r="L692" s="3">
        <v>1907.53</v>
      </c>
      <c r="M692" s="3">
        <v>2019002919</v>
      </c>
      <c r="N692" s="3" t="s">
        <v>14</v>
      </c>
      <c r="O692" s="11" t="s">
        <v>12</v>
      </c>
      <c r="P692" s="11" t="s">
        <v>11</v>
      </c>
    </row>
    <row r="693" spans="1:16" ht="24" hidden="1" x14ac:dyDescent="0.25">
      <c r="A693" s="11" t="s">
        <v>1466</v>
      </c>
      <c r="B693" s="12">
        <v>48622567000207</v>
      </c>
      <c r="C693" s="13" t="s">
        <v>1476</v>
      </c>
      <c r="D693" s="11" t="s">
        <v>1474</v>
      </c>
      <c r="E693" s="7">
        <v>44321</v>
      </c>
      <c r="F693" s="7">
        <v>44323</v>
      </c>
      <c r="G693" s="7">
        <v>44687</v>
      </c>
      <c r="H693" s="6">
        <f>YEAR(F693)</f>
        <v>2021</v>
      </c>
      <c r="I693" s="4">
        <f>MONTH(F693)</f>
        <v>5</v>
      </c>
      <c r="J693" s="6" t="str">
        <f>TEXT(I693*29,"Mmmmmmm")</f>
        <v>maio</v>
      </c>
      <c r="K693" s="5">
        <v>21046.46</v>
      </c>
      <c r="L693" s="11">
        <v>1753.87</v>
      </c>
      <c r="M693" s="11">
        <v>2019002919</v>
      </c>
      <c r="N693" s="11" t="s">
        <v>756</v>
      </c>
      <c r="O693" s="11" t="s">
        <v>12</v>
      </c>
      <c r="P693" s="11" t="s">
        <v>11</v>
      </c>
    </row>
    <row r="694" spans="1:16" ht="24" hidden="1" x14ac:dyDescent="0.25">
      <c r="A694" s="11" t="s">
        <v>105</v>
      </c>
      <c r="B694" s="12">
        <v>1616929000102</v>
      </c>
      <c r="C694" s="13" t="s">
        <v>1792</v>
      </c>
      <c r="D694" s="11" t="s">
        <v>1789</v>
      </c>
      <c r="E694" s="7">
        <v>44294</v>
      </c>
      <c r="F694" s="7">
        <v>44323</v>
      </c>
      <c r="G694" s="7">
        <v>44687</v>
      </c>
      <c r="H694" s="6">
        <f>YEAR(F694)</f>
        <v>2021</v>
      </c>
      <c r="I694" s="4">
        <f>MONTH(F694)</f>
        <v>5</v>
      </c>
      <c r="J694" s="6" t="str">
        <f>TEXT(I694*29,"Mmmmmmm")</f>
        <v>maio</v>
      </c>
      <c r="K694" s="5">
        <v>60000</v>
      </c>
      <c r="L694" s="11">
        <v>5000</v>
      </c>
      <c r="M694" s="11">
        <v>2020001806</v>
      </c>
      <c r="N694" s="11" t="s">
        <v>756</v>
      </c>
      <c r="O694" s="11" t="s">
        <v>12</v>
      </c>
      <c r="P694" s="11" t="s">
        <v>11</v>
      </c>
    </row>
    <row r="695" spans="1:16" ht="24" hidden="1" x14ac:dyDescent="0.25">
      <c r="A695" s="11" t="s">
        <v>1796</v>
      </c>
      <c r="B695" s="12">
        <v>8404654000192</v>
      </c>
      <c r="C695" s="13" t="s">
        <v>1802</v>
      </c>
      <c r="D695" s="11" t="s">
        <v>1798</v>
      </c>
      <c r="E695" s="7">
        <v>44323</v>
      </c>
      <c r="F695" s="7">
        <v>44326</v>
      </c>
      <c r="G695" s="7">
        <v>44385</v>
      </c>
      <c r="H695" s="6">
        <f>YEAR(F695)</f>
        <v>2021</v>
      </c>
      <c r="I695" s="4">
        <f>MONTH(F695)</f>
        <v>5</v>
      </c>
      <c r="J695" s="6" t="str">
        <f>TEXT(I695*29,"Mmmmmmm")</f>
        <v>maio</v>
      </c>
      <c r="K695" s="5">
        <v>13100</v>
      </c>
      <c r="L695" s="11">
        <v>6550</v>
      </c>
      <c r="M695" s="11">
        <v>2020001132</v>
      </c>
      <c r="N695" s="11" t="s">
        <v>756</v>
      </c>
      <c r="O695" s="11" t="s">
        <v>12</v>
      </c>
      <c r="P695" s="11" t="s">
        <v>15</v>
      </c>
    </row>
    <row r="696" spans="1:16" ht="24" hidden="1" x14ac:dyDescent="0.25">
      <c r="A696" s="11" t="s">
        <v>919</v>
      </c>
      <c r="B696" s="12">
        <v>11032188000176</v>
      </c>
      <c r="C696" s="13" t="s">
        <v>1807</v>
      </c>
      <c r="D696" s="11" t="s">
        <v>1804</v>
      </c>
      <c r="E696" s="7">
        <v>44328</v>
      </c>
      <c r="F696" s="7">
        <v>44330</v>
      </c>
      <c r="G696" s="7">
        <v>44694</v>
      </c>
      <c r="H696" s="6">
        <f>YEAR(F696)</f>
        <v>2021</v>
      </c>
      <c r="I696" s="4">
        <f>MONTH(F696)</f>
        <v>5</v>
      </c>
      <c r="J696" s="6" t="str">
        <f>TEXT(I696*29,"Mmmmmmm")</f>
        <v>maio</v>
      </c>
      <c r="K696" s="5">
        <v>78300</v>
      </c>
      <c r="L696" s="11">
        <v>6525</v>
      </c>
      <c r="M696" s="11">
        <v>2020001375</v>
      </c>
      <c r="N696" s="11" t="s">
        <v>756</v>
      </c>
      <c r="O696" s="11" t="s">
        <v>10</v>
      </c>
      <c r="P696" s="11" t="s">
        <v>11</v>
      </c>
    </row>
    <row r="697" spans="1:16" ht="24" hidden="1" x14ac:dyDescent="0.25">
      <c r="A697" s="3" t="s">
        <v>181</v>
      </c>
      <c r="B697" s="12">
        <v>10239749000140</v>
      </c>
      <c r="C697" s="13" t="s">
        <v>1813</v>
      </c>
      <c r="D697" s="3" t="s">
        <v>1812</v>
      </c>
      <c r="E697" s="7">
        <v>44333</v>
      </c>
      <c r="F697" s="7">
        <v>44336</v>
      </c>
      <c r="G697" s="7">
        <v>44395</v>
      </c>
      <c r="H697" s="6">
        <f>YEAR(F697)</f>
        <v>2021</v>
      </c>
      <c r="I697" s="4">
        <f>MONTH(F697)</f>
        <v>5</v>
      </c>
      <c r="J697" s="6" t="str">
        <f>TEXT(I697*29,"Mmmmmmm")</f>
        <v>maio</v>
      </c>
      <c r="K697" s="5">
        <v>10976.55</v>
      </c>
      <c r="L697" s="3">
        <v>5488.27</v>
      </c>
      <c r="M697" s="3">
        <v>2020002040</v>
      </c>
      <c r="N697" s="3" t="s">
        <v>14</v>
      </c>
      <c r="O697" s="11" t="s">
        <v>12</v>
      </c>
      <c r="P697" s="11" t="s">
        <v>15</v>
      </c>
    </row>
    <row r="698" spans="1:16" ht="24" hidden="1" x14ac:dyDescent="0.25">
      <c r="A698" s="11" t="s">
        <v>181</v>
      </c>
      <c r="B698" s="12">
        <v>10239749000140</v>
      </c>
      <c r="C698" s="13" t="s">
        <v>1816</v>
      </c>
      <c r="D698" s="11" t="s">
        <v>1815</v>
      </c>
      <c r="E698" s="7">
        <f>F698</f>
        <v>44322</v>
      </c>
      <c r="F698" s="7">
        <v>44322</v>
      </c>
      <c r="G698" s="7">
        <v>44381</v>
      </c>
      <c r="H698" s="6">
        <f>YEAR(F698)</f>
        <v>2021</v>
      </c>
      <c r="I698" s="4">
        <f>MONTH(F698)</f>
        <v>5</v>
      </c>
      <c r="J698" s="6" t="str">
        <f>TEXT(I698*29,"Mmmmmmm")</f>
        <v>maio</v>
      </c>
      <c r="K698" s="5">
        <v>55900.43</v>
      </c>
      <c r="L698" s="11">
        <v>27950.21</v>
      </c>
      <c r="M698" s="11">
        <v>2020001739</v>
      </c>
      <c r="N698" s="11" t="s">
        <v>756</v>
      </c>
      <c r="O698" s="11" t="s">
        <v>12</v>
      </c>
      <c r="P698" s="11" t="s">
        <v>15</v>
      </c>
    </row>
    <row r="699" spans="1:16" ht="36" hidden="1" x14ac:dyDescent="0.25">
      <c r="A699" s="3" t="s">
        <v>1821</v>
      </c>
      <c r="B699" s="12">
        <v>5340639000130</v>
      </c>
      <c r="C699" s="13" t="s">
        <v>1826</v>
      </c>
      <c r="D699" s="3" t="s">
        <v>1823</v>
      </c>
      <c r="E699" s="7">
        <v>44330</v>
      </c>
      <c r="F699" s="7">
        <v>44343</v>
      </c>
      <c r="G699" s="7">
        <v>44707</v>
      </c>
      <c r="H699" s="6">
        <f>YEAR(F699)</f>
        <v>2021</v>
      </c>
      <c r="I699" s="4">
        <f>MONTH(F699)</f>
        <v>5</v>
      </c>
      <c r="J699" s="6" t="str">
        <f>TEXT(I699*29,"Mmmmmmm")</f>
        <v>maio</v>
      </c>
      <c r="K699" s="5">
        <v>47748</v>
      </c>
      <c r="L699" s="3">
        <v>3979</v>
      </c>
      <c r="M699" s="3">
        <v>2020002386</v>
      </c>
      <c r="N699" s="3" t="s">
        <v>14</v>
      </c>
      <c r="O699" s="11" t="s">
        <v>12</v>
      </c>
      <c r="P699" s="11" t="s">
        <v>11</v>
      </c>
    </row>
    <row r="700" spans="1:16" ht="24" hidden="1" x14ac:dyDescent="0.25">
      <c r="A700" s="11" t="s">
        <v>305</v>
      </c>
      <c r="B700" s="12">
        <v>11256903000154</v>
      </c>
      <c r="C700" s="13" t="s">
        <v>1831</v>
      </c>
      <c r="D700" s="11" t="s">
        <v>1829</v>
      </c>
      <c r="E700" s="7">
        <v>44315</v>
      </c>
      <c r="F700" s="7">
        <v>44334</v>
      </c>
      <c r="G700" s="7">
        <v>44698</v>
      </c>
      <c r="H700" s="6">
        <f>YEAR(F700)</f>
        <v>2021</v>
      </c>
      <c r="I700" s="4">
        <f>MONTH(F700)</f>
        <v>5</v>
      </c>
      <c r="J700" s="6" t="str">
        <f>TEXT(I700*29,"Mmmmmmm")</f>
        <v>maio</v>
      </c>
      <c r="K700" s="5">
        <v>276480</v>
      </c>
      <c r="L700" s="11">
        <v>25134.55</v>
      </c>
      <c r="M700" s="11">
        <v>2020001203</v>
      </c>
      <c r="N700" s="11" t="s">
        <v>756</v>
      </c>
      <c r="O700" s="11" t="s">
        <v>12</v>
      </c>
      <c r="P700" s="11" t="s">
        <v>11</v>
      </c>
    </row>
    <row r="701" spans="1:16" ht="24" hidden="1" x14ac:dyDescent="0.25">
      <c r="A701" s="3" t="s">
        <v>1833</v>
      </c>
      <c r="B701" s="12">
        <v>5109802000158</v>
      </c>
      <c r="C701" s="13" t="s">
        <v>1836</v>
      </c>
      <c r="D701" s="3" t="s">
        <v>1835</v>
      </c>
      <c r="E701" s="7">
        <v>44323</v>
      </c>
      <c r="F701" s="7">
        <v>44324</v>
      </c>
      <c r="G701" s="7">
        <v>44688</v>
      </c>
      <c r="H701" s="6">
        <f>YEAR(F701)</f>
        <v>2021</v>
      </c>
      <c r="I701" s="4">
        <f>MONTH(F701)</f>
        <v>5</v>
      </c>
      <c r="J701" s="6" t="str">
        <f>TEXT(I701*29,"Mmmmmmm")</f>
        <v>maio</v>
      </c>
      <c r="K701" s="5">
        <v>2400</v>
      </c>
      <c r="L701" s="3">
        <v>200</v>
      </c>
      <c r="M701" s="3">
        <v>2020002040</v>
      </c>
      <c r="N701" s="3" t="s">
        <v>14</v>
      </c>
      <c r="O701" s="11" t="s">
        <v>12</v>
      </c>
      <c r="P701" s="11" t="s">
        <v>15</v>
      </c>
    </row>
    <row r="702" spans="1:16" ht="24" hidden="1" x14ac:dyDescent="0.25">
      <c r="A702" s="11" t="s">
        <v>311</v>
      </c>
      <c r="B702" s="12">
        <v>5075964000112</v>
      </c>
      <c r="C702" s="13" t="s">
        <v>1840</v>
      </c>
      <c r="D702" s="11" t="s">
        <v>1838</v>
      </c>
      <c r="E702" s="7">
        <v>44287</v>
      </c>
      <c r="F702" s="7">
        <v>44327</v>
      </c>
      <c r="G702" s="7">
        <v>44691</v>
      </c>
      <c r="H702" s="6">
        <f>YEAR(F702)</f>
        <v>2021</v>
      </c>
      <c r="I702" s="4">
        <f>MONTH(F702)</f>
        <v>5</v>
      </c>
      <c r="J702" s="6" t="str">
        <f>TEXT(I702*29,"Mmmmmmm")</f>
        <v>maio</v>
      </c>
      <c r="K702" s="5">
        <v>595200</v>
      </c>
      <c r="L702" s="11">
        <v>49600</v>
      </c>
      <c r="M702" s="11">
        <v>2020001412</v>
      </c>
      <c r="N702" s="11" t="s">
        <v>756</v>
      </c>
      <c r="O702" s="11" t="s">
        <v>12</v>
      </c>
      <c r="P702" s="11" t="s">
        <v>11</v>
      </c>
    </row>
    <row r="703" spans="1:16" ht="24" hidden="1" x14ac:dyDescent="0.25">
      <c r="A703" s="3" t="s">
        <v>372</v>
      </c>
      <c r="B703" s="12">
        <v>1945638000168</v>
      </c>
      <c r="C703" s="13" t="s">
        <v>1908</v>
      </c>
      <c r="D703" s="3" t="s">
        <v>1907</v>
      </c>
      <c r="E703" s="7">
        <v>44334</v>
      </c>
      <c r="F703" s="7">
        <v>44334</v>
      </c>
      <c r="G703" s="7">
        <v>44431</v>
      </c>
      <c r="H703" s="6">
        <f>YEAR(F703)</f>
        <v>2021</v>
      </c>
      <c r="I703" s="4">
        <f>MONTH(F703)</f>
        <v>5</v>
      </c>
      <c r="J703" s="6" t="str">
        <f>TEXT(I703*29,"Mmmmmmm")</f>
        <v>maio</v>
      </c>
      <c r="K703" s="5">
        <v>89700</v>
      </c>
      <c r="L703" s="3">
        <v>29900</v>
      </c>
      <c r="M703" s="3">
        <v>2020003331</v>
      </c>
      <c r="N703" s="3" t="s">
        <v>14</v>
      </c>
      <c r="O703" s="11" t="s">
        <v>4</v>
      </c>
      <c r="P703" s="11" t="s">
        <v>15</v>
      </c>
    </row>
    <row r="704" spans="1:16" ht="24" hidden="1" x14ac:dyDescent="0.25">
      <c r="A704" s="11" t="s">
        <v>233</v>
      </c>
      <c r="B704" s="12">
        <v>49601107000184</v>
      </c>
      <c r="C704" s="13" t="s">
        <v>1940</v>
      </c>
      <c r="D704" s="11" t="s">
        <v>1938</v>
      </c>
      <c r="E704" s="7">
        <v>44292</v>
      </c>
      <c r="F704" s="7">
        <v>44327</v>
      </c>
      <c r="G704" s="7">
        <v>44691</v>
      </c>
      <c r="H704" s="6">
        <f>YEAR(F704)</f>
        <v>2021</v>
      </c>
      <c r="I704" s="4">
        <f>MONTH(F704)</f>
        <v>5</v>
      </c>
      <c r="J704" s="6" t="str">
        <f>TEXT(I704*29,"Mmmmmmm")</f>
        <v>maio</v>
      </c>
      <c r="K704" s="5">
        <v>30240</v>
      </c>
      <c r="L704" s="11">
        <v>2520</v>
      </c>
      <c r="M704" s="11">
        <v>2020001412</v>
      </c>
      <c r="N704" s="11" t="s">
        <v>756</v>
      </c>
      <c r="O704" s="11" t="s">
        <v>12</v>
      </c>
      <c r="P704" s="11" t="s">
        <v>11</v>
      </c>
    </row>
    <row r="705" spans="1:16" ht="24" hidden="1" x14ac:dyDescent="0.25">
      <c r="A705" s="3" t="s">
        <v>2136</v>
      </c>
      <c r="B705" s="12">
        <v>4086552000115</v>
      </c>
      <c r="C705" s="13" t="s">
        <v>2137</v>
      </c>
      <c r="D705" s="3" t="s">
        <v>2138</v>
      </c>
      <c r="E705" s="7">
        <v>44321</v>
      </c>
      <c r="F705" s="7">
        <v>44321</v>
      </c>
      <c r="G705" s="7">
        <v>44685</v>
      </c>
      <c r="H705" s="6">
        <f>YEAR(F705)</f>
        <v>2021</v>
      </c>
      <c r="I705" s="4">
        <f>MONTH(F705)</f>
        <v>5</v>
      </c>
      <c r="J705" s="6" t="str">
        <f>TEXT(I705*29,"Mmmmmmm")</f>
        <v>maio</v>
      </c>
      <c r="K705" s="5">
        <v>252000</v>
      </c>
      <c r="L705" s="3">
        <v>21000</v>
      </c>
      <c r="M705" s="3" t="s">
        <v>2139</v>
      </c>
      <c r="N705" s="3" t="s">
        <v>14</v>
      </c>
      <c r="O705" s="11" t="s">
        <v>12</v>
      </c>
      <c r="P705" s="11" t="s">
        <v>11</v>
      </c>
    </row>
    <row r="706" spans="1:16" ht="24" hidden="1" x14ac:dyDescent="0.25">
      <c r="A706" s="3" t="s">
        <v>2142</v>
      </c>
      <c r="B706" s="12">
        <v>16654626000151</v>
      </c>
      <c r="C706" s="13" t="s">
        <v>2143</v>
      </c>
      <c r="D706" s="3" t="s">
        <v>2144</v>
      </c>
      <c r="E706" s="7">
        <f>F706</f>
        <v>44330</v>
      </c>
      <c r="F706" s="7">
        <v>44330</v>
      </c>
      <c r="G706" s="7">
        <v>44694</v>
      </c>
      <c r="H706" s="6">
        <f>YEAR(F706)</f>
        <v>2021</v>
      </c>
      <c r="I706" s="4">
        <f>MONTH(F706)</f>
        <v>5</v>
      </c>
      <c r="J706" s="6" t="str">
        <f>TEXT(I706*29,"Mmmmmmm")</f>
        <v>maio</v>
      </c>
      <c r="K706" s="5">
        <v>8230054.3200000003</v>
      </c>
      <c r="L706" s="3">
        <v>685837.86</v>
      </c>
      <c r="M706" s="3">
        <v>2021001699</v>
      </c>
      <c r="N706" s="3" t="s">
        <v>14</v>
      </c>
      <c r="O706" s="11" t="s">
        <v>12</v>
      </c>
      <c r="P706" s="11" t="s">
        <v>15</v>
      </c>
    </row>
    <row r="707" spans="1:16" ht="24" hidden="1" x14ac:dyDescent="0.25">
      <c r="A707" s="3" t="s">
        <v>244</v>
      </c>
      <c r="B707" s="12">
        <v>17672848000160</v>
      </c>
      <c r="C707" s="13" t="s">
        <v>2145</v>
      </c>
      <c r="D707" s="3" t="s">
        <v>2146</v>
      </c>
      <c r="E707" s="7">
        <f>F707</f>
        <v>44330</v>
      </c>
      <c r="F707" s="7">
        <v>44330</v>
      </c>
      <c r="G707" s="7">
        <v>44694</v>
      </c>
      <c r="H707" s="6">
        <f>YEAR(F707)</f>
        <v>2021</v>
      </c>
      <c r="I707" s="4">
        <f>MONTH(F707)</f>
        <v>5</v>
      </c>
      <c r="J707" s="6" t="str">
        <f>TEXT(I707*29,"Mmmmmmm")</f>
        <v>maio</v>
      </c>
      <c r="K707" s="5">
        <v>136900</v>
      </c>
      <c r="L707" s="3">
        <v>11408.33</v>
      </c>
      <c r="M707" s="3">
        <v>2021001739</v>
      </c>
      <c r="N707" s="3" t="s">
        <v>14</v>
      </c>
      <c r="O707" s="11" t="s">
        <v>12</v>
      </c>
      <c r="P707" s="11" t="s">
        <v>15</v>
      </c>
    </row>
    <row r="708" spans="1:16" ht="24" hidden="1" x14ac:dyDescent="0.25">
      <c r="A708" s="11" t="s">
        <v>2147</v>
      </c>
      <c r="B708" s="12">
        <v>31039707000135</v>
      </c>
      <c r="C708" s="13" t="s">
        <v>2148</v>
      </c>
      <c r="D708" s="11" t="s">
        <v>2149</v>
      </c>
      <c r="E708" s="7">
        <f>F708</f>
        <v>44327</v>
      </c>
      <c r="F708" s="7">
        <v>44327</v>
      </c>
      <c r="G708" s="7">
        <v>44691</v>
      </c>
      <c r="H708" s="6">
        <f>YEAR(F708)</f>
        <v>2021</v>
      </c>
      <c r="I708" s="4">
        <f>MONTH(F708)</f>
        <v>5</v>
      </c>
      <c r="J708" s="6" t="str">
        <f>TEXT(I708*29,"Mmmmmmm")</f>
        <v>maio</v>
      </c>
      <c r="K708" s="5">
        <v>267468</v>
      </c>
      <c r="L708" s="11">
        <v>22289</v>
      </c>
      <c r="M708" s="11">
        <v>2021001771</v>
      </c>
      <c r="N708" s="11" t="s">
        <v>756</v>
      </c>
      <c r="O708" s="11" t="s">
        <v>12</v>
      </c>
      <c r="P708" s="11" t="s">
        <v>15</v>
      </c>
    </row>
    <row r="709" spans="1:16" ht="24" hidden="1" x14ac:dyDescent="0.25">
      <c r="A709" s="11" t="s">
        <v>2152</v>
      </c>
      <c r="B709" s="12">
        <v>36245583000168</v>
      </c>
      <c r="C709" s="13" t="s">
        <v>2153</v>
      </c>
      <c r="D709" s="11" t="s">
        <v>2154</v>
      </c>
      <c r="E709" s="7">
        <v>44334</v>
      </c>
      <c r="F709" s="7">
        <v>44334</v>
      </c>
      <c r="G709" s="7">
        <v>44425</v>
      </c>
      <c r="H709" s="6">
        <f>YEAR(F709)</f>
        <v>2021</v>
      </c>
      <c r="I709" s="4">
        <f>MONTH(F709)</f>
        <v>5</v>
      </c>
      <c r="J709" s="6" t="str">
        <f>TEXT(I709*29,"Mmmmmmm")</f>
        <v>maio</v>
      </c>
      <c r="K709" s="5">
        <v>3528</v>
      </c>
      <c r="L709" s="11">
        <v>1176</v>
      </c>
      <c r="M709" s="11">
        <v>2019004475</v>
      </c>
      <c r="N709" s="11" t="s">
        <v>756</v>
      </c>
      <c r="O709" s="11" t="s">
        <v>12</v>
      </c>
      <c r="P709" s="11" t="s">
        <v>15</v>
      </c>
    </row>
    <row r="710" spans="1:16" ht="24" hidden="1" x14ac:dyDescent="0.25">
      <c r="A710" s="3" t="s">
        <v>2159</v>
      </c>
      <c r="B710" s="12">
        <v>41189124000144</v>
      </c>
      <c r="C710" s="13" t="s">
        <v>2160</v>
      </c>
      <c r="D710" s="3" t="s">
        <v>2161</v>
      </c>
      <c r="E710" s="7">
        <v>44323</v>
      </c>
      <c r="F710" s="7">
        <v>44323</v>
      </c>
      <c r="G710" s="7">
        <v>44687</v>
      </c>
      <c r="H710" s="6">
        <f>YEAR(F710)</f>
        <v>2021</v>
      </c>
      <c r="I710" s="4">
        <f>MONTH(F710)</f>
        <v>5</v>
      </c>
      <c r="J710" s="6" t="str">
        <f>TEXT(I710*29,"Mmmmmmm")</f>
        <v>maio</v>
      </c>
      <c r="K710" s="5">
        <v>22064</v>
      </c>
      <c r="L710" s="3">
        <v>1838.66</v>
      </c>
      <c r="M710" s="3">
        <v>2019001036</v>
      </c>
      <c r="N710" s="3" t="s">
        <v>14</v>
      </c>
      <c r="O710" s="11" t="s">
        <v>12</v>
      </c>
      <c r="P710" s="11" t="s">
        <v>15</v>
      </c>
    </row>
    <row r="711" spans="1:16" ht="36" hidden="1" x14ac:dyDescent="0.25">
      <c r="A711" s="11" t="s">
        <v>2179</v>
      </c>
      <c r="B711" s="12">
        <v>31343786000173</v>
      </c>
      <c r="C711" s="13" t="s">
        <v>2180</v>
      </c>
      <c r="D711" s="11" t="s">
        <v>2181</v>
      </c>
      <c r="E711" s="7">
        <v>44321</v>
      </c>
      <c r="F711" s="7">
        <v>44321</v>
      </c>
      <c r="G711" s="7">
        <v>44685</v>
      </c>
      <c r="H711" s="6">
        <f>YEAR(F711)</f>
        <v>2021</v>
      </c>
      <c r="I711" s="4">
        <f>MONTH(F711)</f>
        <v>5</v>
      </c>
      <c r="J711" s="6" t="str">
        <f>TEXT(I711*29,"Mmmmmmm")</f>
        <v>maio</v>
      </c>
      <c r="K711" s="5">
        <v>32401.52</v>
      </c>
      <c r="L711" s="11">
        <v>2700.12</v>
      </c>
      <c r="M711" s="11">
        <v>2021002053</v>
      </c>
      <c r="N711" s="11" t="s">
        <v>756</v>
      </c>
      <c r="O711" s="11" t="s">
        <v>12</v>
      </c>
      <c r="P711" s="11" t="s">
        <v>15</v>
      </c>
    </row>
    <row r="712" spans="1:16" ht="36" hidden="1" x14ac:dyDescent="0.25">
      <c r="A712" s="3" t="s">
        <v>1136</v>
      </c>
      <c r="B712" s="12">
        <v>1191654000102</v>
      </c>
      <c r="C712" s="13" t="s">
        <v>2197</v>
      </c>
      <c r="D712" s="3" t="s">
        <v>2198</v>
      </c>
      <c r="E712" s="7">
        <v>44344</v>
      </c>
      <c r="F712" s="7">
        <v>44344</v>
      </c>
      <c r="G712" s="7">
        <v>44708</v>
      </c>
      <c r="H712" s="6">
        <f>YEAR(F712)</f>
        <v>2021</v>
      </c>
      <c r="I712" s="4">
        <f>MONTH(F712)</f>
        <v>5</v>
      </c>
      <c r="J712" s="6" t="str">
        <f>TEXT(I712*29,"Mmmmmmm")</f>
        <v>maio</v>
      </c>
      <c r="K712" s="5">
        <v>529056</v>
      </c>
      <c r="L712" s="3">
        <v>44088</v>
      </c>
      <c r="M712" s="3" t="s">
        <v>2199</v>
      </c>
      <c r="N712" s="3" t="s">
        <v>14</v>
      </c>
      <c r="O712" s="11" t="s">
        <v>12</v>
      </c>
      <c r="P712" s="11" t="s">
        <v>11</v>
      </c>
    </row>
    <row r="713" spans="1:16" ht="36" hidden="1" x14ac:dyDescent="0.25">
      <c r="A713" s="3" t="s">
        <v>2201</v>
      </c>
      <c r="B713" s="12">
        <v>8140149000188</v>
      </c>
      <c r="C713" s="13" t="s">
        <v>2202</v>
      </c>
      <c r="D713" s="3" t="s">
        <v>2203</v>
      </c>
      <c r="E713" s="7">
        <v>44344</v>
      </c>
      <c r="F713" s="7">
        <v>44344</v>
      </c>
      <c r="G713" s="7">
        <v>44708</v>
      </c>
      <c r="H713" s="6">
        <f>YEAR(F713)</f>
        <v>2021</v>
      </c>
      <c r="I713" s="4">
        <f>MONTH(F713)</f>
        <v>5</v>
      </c>
      <c r="J713" s="6" t="str">
        <f>TEXT(I713*29,"Mmmmmmm")</f>
        <v>maio</v>
      </c>
      <c r="K713" s="5">
        <v>158400</v>
      </c>
      <c r="L713" s="3">
        <v>13200</v>
      </c>
      <c r="M713" s="3">
        <v>2021001225</v>
      </c>
      <c r="N713" s="3" t="s">
        <v>14</v>
      </c>
      <c r="O713" s="11" t="s">
        <v>12</v>
      </c>
      <c r="P713" s="11" t="s">
        <v>15</v>
      </c>
    </row>
    <row r="714" spans="1:16" ht="36" hidden="1" x14ac:dyDescent="0.25">
      <c r="A714" s="3" t="s">
        <v>2031</v>
      </c>
      <c r="B714" s="12">
        <v>37109097000428</v>
      </c>
      <c r="C714" s="13" t="s">
        <v>2204</v>
      </c>
      <c r="D714" s="3" t="s">
        <v>2205</v>
      </c>
      <c r="E714" s="7">
        <v>44344</v>
      </c>
      <c r="F714" s="7">
        <v>44344</v>
      </c>
      <c r="G714" s="7">
        <v>44708</v>
      </c>
      <c r="H714" s="6">
        <f>YEAR(F714)</f>
        <v>2021</v>
      </c>
      <c r="I714" s="4">
        <f>MONTH(F714)</f>
        <v>5</v>
      </c>
      <c r="J714" s="6" t="str">
        <f>TEXT(I714*29,"Mmmmmmm")</f>
        <v>maio</v>
      </c>
      <c r="K714" s="5">
        <v>74400</v>
      </c>
      <c r="L714" s="3">
        <v>6200</v>
      </c>
      <c r="M714" s="3">
        <v>2021001225</v>
      </c>
      <c r="N714" s="3" t="s">
        <v>14</v>
      </c>
      <c r="O714" s="11" t="s">
        <v>12</v>
      </c>
      <c r="P714" s="11" t="s">
        <v>15</v>
      </c>
    </row>
    <row r="715" spans="1:16" ht="24" hidden="1" x14ac:dyDescent="0.25">
      <c r="A715" s="3" t="s">
        <v>426</v>
      </c>
      <c r="B715" s="12">
        <v>8039270000118</v>
      </c>
      <c r="C715" s="13" t="s">
        <v>432</v>
      </c>
      <c r="D715" s="3" t="s">
        <v>428</v>
      </c>
      <c r="E715" s="7">
        <v>44693</v>
      </c>
      <c r="F715" s="7">
        <v>44683</v>
      </c>
      <c r="G715" s="7">
        <v>45047</v>
      </c>
      <c r="H715" s="6">
        <f>YEAR(F715)</f>
        <v>2022</v>
      </c>
      <c r="I715" s="4">
        <f>MONTH(F715)</f>
        <v>5</v>
      </c>
      <c r="J715" s="6" t="str">
        <f>TEXT(I715*29,"Mmmmmmm")</f>
        <v>maio</v>
      </c>
      <c r="K715" s="5">
        <v>228000</v>
      </c>
      <c r="L715" s="3">
        <v>20727.27</v>
      </c>
      <c r="M715" s="3">
        <v>2018001427</v>
      </c>
      <c r="N715" s="3" t="s">
        <v>14</v>
      </c>
      <c r="O715" s="11" t="s">
        <v>12</v>
      </c>
      <c r="P715" s="11" t="s">
        <v>11</v>
      </c>
    </row>
    <row r="716" spans="1:16" ht="24" hidden="1" x14ac:dyDescent="0.25">
      <c r="A716" s="3" t="s">
        <v>32</v>
      </c>
      <c r="B716" s="12">
        <v>16106178000151</v>
      </c>
      <c r="C716" s="13" t="s">
        <v>543</v>
      </c>
      <c r="D716" s="3" t="s">
        <v>538</v>
      </c>
      <c r="E716" s="7">
        <v>44679</v>
      </c>
      <c r="F716" s="7">
        <v>44710</v>
      </c>
      <c r="G716" s="7">
        <v>45074</v>
      </c>
      <c r="H716" s="6">
        <f>YEAR(F716)</f>
        <v>2022</v>
      </c>
      <c r="I716" s="4">
        <f>MONTH(F716)</f>
        <v>5</v>
      </c>
      <c r="J716" s="6" t="str">
        <f>TEXT(I716*29,"Mmmmmmm")</f>
        <v>maio</v>
      </c>
      <c r="K716" s="5">
        <v>84894.720000000001</v>
      </c>
      <c r="L716" s="3">
        <v>7074.56</v>
      </c>
      <c r="M716" s="3">
        <v>2018002481</v>
      </c>
      <c r="N716" s="3" t="s">
        <v>14</v>
      </c>
      <c r="O716" s="11" t="s">
        <v>12</v>
      </c>
      <c r="P716" s="11" t="s">
        <v>11</v>
      </c>
    </row>
    <row r="717" spans="1:16" ht="24" hidden="1" x14ac:dyDescent="0.25">
      <c r="A717" s="11" t="s">
        <v>986</v>
      </c>
      <c r="B717" s="12">
        <v>15121210000105</v>
      </c>
      <c r="C717" s="13" t="s">
        <v>993</v>
      </c>
      <c r="D717" s="11" t="s">
        <v>988</v>
      </c>
      <c r="E717" s="7">
        <v>44684</v>
      </c>
      <c r="F717" s="7">
        <v>44701</v>
      </c>
      <c r="G717" s="7">
        <v>45065</v>
      </c>
      <c r="H717" s="6">
        <f>YEAR(F717)</f>
        <v>2022</v>
      </c>
      <c r="I717" s="4">
        <f>MONTH(F717)</f>
        <v>5</v>
      </c>
      <c r="J717" s="6" t="str">
        <f>TEXT(I717*29,"Mmmmmmm")</f>
        <v>maio</v>
      </c>
      <c r="K717" s="5">
        <v>96223.08</v>
      </c>
      <c r="L717" s="11">
        <v>8108.59</v>
      </c>
      <c r="M717" s="11" t="s">
        <v>989</v>
      </c>
      <c r="N717" s="11" t="s">
        <v>756</v>
      </c>
      <c r="O717" s="11" t="s">
        <v>12</v>
      </c>
      <c r="P717" s="11" t="s">
        <v>11</v>
      </c>
    </row>
    <row r="718" spans="1:16" ht="24" hidden="1" x14ac:dyDescent="0.25">
      <c r="A718" s="11" t="s">
        <v>380</v>
      </c>
      <c r="B718" s="12">
        <v>10280768000209</v>
      </c>
      <c r="C718" s="13" t="s">
        <v>1031</v>
      </c>
      <c r="D718" s="11" t="s">
        <v>1026</v>
      </c>
      <c r="E718" s="7">
        <v>44694</v>
      </c>
      <c r="F718" s="7">
        <v>44701</v>
      </c>
      <c r="G718" s="7">
        <v>45065</v>
      </c>
      <c r="H718" s="6">
        <f>YEAR(F718)</f>
        <v>2022</v>
      </c>
      <c r="I718" s="4">
        <f>MONTH(F718)</f>
        <v>5</v>
      </c>
      <c r="J718" s="6" t="str">
        <f>TEXT(I718*29,"Mmmmmmm")</f>
        <v>maio</v>
      </c>
      <c r="K718" s="5">
        <v>26880</v>
      </c>
      <c r="L718" s="11">
        <v>2443.64</v>
      </c>
      <c r="M718" s="11">
        <v>2019000542</v>
      </c>
      <c r="N718" s="11" t="s">
        <v>756</v>
      </c>
      <c r="O718" s="11" t="s">
        <v>10</v>
      </c>
      <c r="P718" s="11" t="s">
        <v>11</v>
      </c>
    </row>
    <row r="719" spans="1:16" ht="24" hidden="1" x14ac:dyDescent="0.25">
      <c r="A719" s="3" t="s">
        <v>75</v>
      </c>
      <c r="B719" s="12">
        <v>2473874000191</v>
      </c>
      <c r="C719" s="13" t="s">
        <v>1078</v>
      </c>
      <c r="D719" s="3" t="s">
        <v>1072</v>
      </c>
      <c r="E719" s="7">
        <v>44678</v>
      </c>
      <c r="F719" s="7">
        <v>44704</v>
      </c>
      <c r="G719" s="7">
        <v>45068</v>
      </c>
      <c r="H719" s="6">
        <f>YEAR(F719)</f>
        <v>2022</v>
      </c>
      <c r="I719" s="4">
        <f>MONTH(F719)</f>
        <v>5</v>
      </c>
      <c r="J719" s="6" t="str">
        <f>TEXT(I719*29,"Mmmmmmm")</f>
        <v>maio</v>
      </c>
      <c r="K719" s="5">
        <v>2691.24</v>
      </c>
      <c r="L719" s="3">
        <v>244.66</v>
      </c>
      <c r="M719" s="3">
        <v>2019001183</v>
      </c>
      <c r="N719" s="3" t="s">
        <v>14</v>
      </c>
      <c r="O719" s="11" t="s">
        <v>12</v>
      </c>
      <c r="P719" s="11" t="s">
        <v>11</v>
      </c>
    </row>
    <row r="720" spans="1:16" ht="24" hidden="1" x14ac:dyDescent="0.25">
      <c r="A720" s="3" t="s">
        <v>38</v>
      </c>
      <c r="B720" s="12">
        <v>961053000179</v>
      </c>
      <c r="C720" s="13" t="s">
        <v>1117</v>
      </c>
      <c r="D720" s="3" t="s">
        <v>1113</v>
      </c>
      <c r="E720" s="7">
        <v>44686</v>
      </c>
      <c r="F720" s="7">
        <v>44690</v>
      </c>
      <c r="G720" s="7">
        <v>45054</v>
      </c>
      <c r="H720" s="6">
        <f>YEAR(F720)</f>
        <v>2022</v>
      </c>
      <c r="I720" s="4">
        <f>MONTH(F720)</f>
        <v>5</v>
      </c>
      <c r="J720" s="6" t="str">
        <f>TEXT(I720*29,"Mmmmmmm")</f>
        <v>maio</v>
      </c>
      <c r="K720" s="5">
        <v>24577.5</v>
      </c>
      <c r="L720" s="3">
        <v>2048.12</v>
      </c>
      <c r="M720" s="3" t="s">
        <v>1114</v>
      </c>
      <c r="N720" s="3" t="s">
        <v>14</v>
      </c>
      <c r="O720" s="11" t="s">
        <v>12</v>
      </c>
      <c r="P720" s="11" t="s">
        <v>11</v>
      </c>
    </row>
    <row r="721" spans="1:16" ht="24" hidden="1" x14ac:dyDescent="0.25">
      <c r="A721" s="3" t="s">
        <v>112</v>
      </c>
      <c r="B721" s="12">
        <v>5058935000142</v>
      </c>
      <c r="C721" s="13" t="s">
        <v>1270</v>
      </c>
      <c r="D721" s="3" t="s">
        <v>1265</v>
      </c>
      <c r="E721" s="7">
        <v>44700</v>
      </c>
      <c r="F721" s="7">
        <v>44712</v>
      </c>
      <c r="G721" s="7">
        <v>45076</v>
      </c>
      <c r="H721" s="6">
        <f>YEAR(F721)</f>
        <v>2022</v>
      </c>
      <c r="I721" s="4">
        <f>MONTH(F721)</f>
        <v>5</v>
      </c>
      <c r="J721" s="6" t="str">
        <f>TEXT(I721*29,"Mmmmmmm")</f>
        <v>maio</v>
      </c>
      <c r="K721" s="5">
        <v>6248533.7999999998</v>
      </c>
      <c r="L721" s="3">
        <v>520711.15</v>
      </c>
      <c r="M721" s="3" t="s">
        <v>1266</v>
      </c>
      <c r="N721" s="3" t="s">
        <v>14</v>
      </c>
      <c r="O721" s="11" t="s">
        <v>12</v>
      </c>
      <c r="P721" s="11" t="s">
        <v>11</v>
      </c>
    </row>
    <row r="722" spans="1:16" ht="24" hidden="1" x14ac:dyDescent="0.25">
      <c r="A722" s="11" t="s">
        <v>366</v>
      </c>
      <c r="B722" s="12">
        <v>18290220000162</v>
      </c>
      <c r="C722" s="13" t="s">
        <v>1356</v>
      </c>
      <c r="D722" s="11" t="s">
        <v>1351</v>
      </c>
      <c r="E722" s="7">
        <v>44684</v>
      </c>
      <c r="F722" s="7">
        <v>44684</v>
      </c>
      <c r="G722" s="7">
        <v>44751</v>
      </c>
      <c r="H722" s="6">
        <f>YEAR(F722)</f>
        <v>2022</v>
      </c>
      <c r="I722" s="4">
        <f>MONTH(F722)</f>
        <v>5</v>
      </c>
      <c r="J722" s="6" t="str">
        <f>TEXT(I722*29,"Mmmmmmm")</f>
        <v>maio</v>
      </c>
      <c r="K722" s="5">
        <v>267412.06</v>
      </c>
      <c r="L722" s="11">
        <v>0</v>
      </c>
      <c r="M722" s="11" t="s">
        <v>1352</v>
      </c>
      <c r="N722" s="11" t="s">
        <v>756</v>
      </c>
      <c r="O722" s="11" t="s">
        <v>10</v>
      </c>
      <c r="P722" s="11" t="s">
        <v>11</v>
      </c>
    </row>
    <row r="723" spans="1:16" ht="24" hidden="1" x14ac:dyDescent="0.25">
      <c r="A723" s="3" t="s">
        <v>1466</v>
      </c>
      <c r="B723" s="12">
        <v>48622567000207</v>
      </c>
      <c r="C723" s="13" t="s">
        <v>1472</v>
      </c>
      <c r="D723" s="3" t="s">
        <v>1468</v>
      </c>
      <c r="E723" s="7">
        <v>44679</v>
      </c>
      <c r="F723" s="7">
        <v>44688</v>
      </c>
      <c r="G723" s="7">
        <v>45052</v>
      </c>
      <c r="H723" s="6">
        <f>YEAR(F723)</f>
        <v>2022</v>
      </c>
      <c r="I723" s="4">
        <f>MONTH(F723)</f>
        <v>5</v>
      </c>
      <c r="J723" s="6" t="str">
        <f>TEXT(I723*29,"Mmmmmmm")</f>
        <v>maio</v>
      </c>
      <c r="K723" s="5">
        <v>22890.42</v>
      </c>
      <c r="L723" s="3">
        <v>2080.9499999999998</v>
      </c>
      <c r="M723" s="3">
        <v>2019002919</v>
      </c>
      <c r="N723" s="3" t="s">
        <v>14</v>
      </c>
      <c r="O723" s="11" t="s">
        <v>12</v>
      </c>
      <c r="P723" s="11" t="s">
        <v>11</v>
      </c>
    </row>
    <row r="724" spans="1:16" ht="24" hidden="1" x14ac:dyDescent="0.25">
      <c r="A724" s="11" t="s">
        <v>1466</v>
      </c>
      <c r="B724" s="12">
        <v>48622567000207</v>
      </c>
      <c r="C724" s="13" t="s">
        <v>1477</v>
      </c>
      <c r="D724" s="11" t="s">
        <v>1474</v>
      </c>
      <c r="E724" s="7">
        <v>44679</v>
      </c>
      <c r="F724" s="7">
        <v>44688</v>
      </c>
      <c r="G724" s="7">
        <v>45052</v>
      </c>
      <c r="H724" s="6">
        <f>YEAR(F724)</f>
        <v>2022</v>
      </c>
      <c r="I724" s="4">
        <f>MONTH(F724)</f>
        <v>5</v>
      </c>
      <c r="J724" s="6" t="str">
        <f>TEXT(I724*29,"Mmmmmmm")</f>
        <v>maio</v>
      </c>
      <c r="K724" s="5">
        <v>21046.46</v>
      </c>
      <c r="L724" s="11">
        <v>1913.31</v>
      </c>
      <c r="M724" s="11">
        <v>2019002919</v>
      </c>
      <c r="N724" s="11" t="s">
        <v>756</v>
      </c>
      <c r="O724" s="11" t="s">
        <v>12</v>
      </c>
      <c r="P724" s="11" t="s">
        <v>11</v>
      </c>
    </row>
    <row r="725" spans="1:16" ht="24" hidden="1" x14ac:dyDescent="0.25">
      <c r="A725" s="11" t="s">
        <v>105</v>
      </c>
      <c r="B725" s="12">
        <v>1616929000102</v>
      </c>
      <c r="C725" s="13" t="s">
        <v>1793</v>
      </c>
      <c r="D725" s="11" t="s">
        <v>1789</v>
      </c>
      <c r="E725" s="7">
        <v>44684</v>
      </c>
      <c r="F725" s="7">
        <v>44688</v>
      </c>
      <c r="G725" s="7">
        <v>45052</v>
      </c>
      <c r="H725" s="6">
        <f>YEAR(F725)</f>
        <v>2022</v>
      </c>
      <c r="I725" s="4">
        <f>MONTH(F725)</f>
        <v>5</v>
      </c>
      <c r="J725" s="6" t="str">
        <f>TEXT(I725*29,"Mmmmmmm")</f>
        <v>maio</v>
      </c>
      <c r="K725" s="5">
        <v>60000</v>
      </c>
      <c r="L725" s="11">
        <v>5454.55</v>
      </c>
      <c r="M725" s="11">
        <v>2020001806</v>
      </c>
      <c r="N725" s="11" t="s">
        <v>756</v>
      </c>
      <c r="O725" s="11" t="s">
        <v>12</v>
      </c>
      <c r="P725" s="11" t="s">
        <v>11</v>
      </c>
    </row>
    <row r="726" spans="1:16" ht="24" hidden="1" x14ac:dyDescent="0.25">
      <c r="A726" s="11" t="s">
        <v>919</v>
      </c>
      <c r="B726" s="12">
        <v>11032188000176</v>
      </c>
      <c r="C726" s="13" t="s">
        <v>1808</v>
      </c>
      <c r="D726" s="11" t="s">
        <v>1804</v>
      </c>
      <c r="E726" s="7">
        <v>44691</v>
      </c>
      <c r="F726" s="7">
        <v>44695</v>
      </c>
      <c r="G726" s="7">
        <v>45059</v>
      </c>
      <c r="H726" s="6">
        <f>YEAR(F726)</f>
        <v>2022</v>
      </c>
      <c r="I726" s="4">
        <f>MONTH(F726)</f>
        <v>5</v>
      </c>
      <c r="J726" s="6" t="str">
        <f>TEXT(I726*29,"Mmmmmmm")</f>
        <v>maio</v>
      </c>
      <c r="K726" s="5">
        <v>88740</v>
      </c>
      <c r="L726" s="11">
        <v>8067.27</v>
      </c>
      <c r="M726" s="11">
        <v>2020001375</v>
      </c>
      <c r="N726" s="11" t="s">
        <v>756</v>
      </c>
      <c r="O726" s="11" t="s">
        <v>12</v>
      </c>
      <c r="P726" s="11" t="s">
        <v>11</v>
      </c>
    </row>
    <row r="727" spans="1:16" ht="36" hidden="1" x14ac:dyDescent="0.25">
      <c r="A727" s="3" t="s">
        <v>1821</v>
      </c>
      <c r="B727" s="12">
        <v>5340639000130</v>
      </c>
      <c r="C727" s="13" t="s">
        <v>1827</v>
      </c>
      <c r="D727" s="3" t="s">
        <v>1823</v>
      </c>
      <c r="E727" s="7">
        <v>44679</v>
      </c>
      <c r="F727" s="7">
        <v>44708</v>
      </c>
      <c r="G727" s="7">
        <v>45072</v>
      </c>
      <c r="H727" s="6">
        <f>YEAR(F727)</f>
        <v>2022</v>
      </c>
      <c r="I727" s="4">
        <f>MONTH(F727)</f>
        <v>5</v>
      </c>
      <c r="J727" s="6" t="str">
        <f>TEXT(I727*29,"Mmmmmmm")</f>
        <v>maio</v>
      </c>
      <c r="K727" s="5">
        <v>47748</v>
      </c>
      <c r="L727" s="3">
        <v>4340.7299999999996</v>
      </c>
      <c r="M727" s="3">
        <v>2020002386</v>
      </c>
      <c r="N727" s="3" t="s">
        <v>14</v>
      </c>
      <c r="O727" s="11" t="s">
        <v>12</v>
      </c>
      <c r="P727" s="11" t="s">
        <v>11</v>
      </c>
    </row>
    <row r="728" spans="1:16" ht="24" hidden="1" x14ac:dyDescent="0.25">
      <c r="A728" s="11" t="s">
        <v>305</v>
      </c>
      <c r="B728" s="12">
        <v>11256903000154</v>
      </c>
      <c r="C728" s="13" t="s">
        <v>1832</v>
      </c>
      <c r="D728" s="11" t="s">
        <v>1829</v>
      </c>
      <c r="E728" s="7">
        <v>44686</v>
      </c>
      <c r="F728" s="7">
        <v>44699</v>
      </c>
      <c r="G728" s="7">
        <v>45063</v>
      </c>
      <c r="H728" s="6">
        <f>YEAR(F728)</f>
        <v>2022</v>
      </c>
      <c r="I728" s="4">
        <f>MONTH(F728)</f>
        <v>5</v>
      </c>
      <c r="J728" s="6" t="str">
        <f>TEXT(I728*29,"Mmmmmmm")</f>
        <v>maio</v>
      </c>
      <c r="K728" s="5">
        <v>276480</v>
      </c>
      <c r="L728" s="11">
        <v>25134.55</v>
      </c>
      <c r="M728" s="11">
        <v>2020001203</v>
      </c>
      <c r="N728" s="11" t="s">
        <v>756</v>
      </c>
      <c r="O728" s="11" t="s">
        <v>12</v>
      </c>
      <c r="P728" s="11" t="s">
        <v>11</v>
      </c>
    </row>
    <row r="729" spans="1:16" ht="24" hidden="1" x14ac:dyDescent="0.25">
      <c r="A729" s="11" t="s">
        <v>311</v>
      </c>
      <c r="B729" s="12">
        <v>5075964000112</v>
      </c>
      <c r="C729" s="13" t="s">
        <v>1841</v>
      </c>
      <c r="D729" s="11" t="s">
        <v>1838</v>
      </c>
      <c r="E729" s="7">
        <v>44678</v>
      </c>
      <c r="F729" s="7">
        <v>44692</v>
      </c>
      <c r="G729" s="7">
        <v>45056</v>
      </c>
      <c r="H729" s="6">
        <f>YEAR(F729)</f>
        <v>2022</v>
      </c>
      <c r="I729" s="4">
        <f>MONTH(F729)</f>
        <v>5</v>
      </c>
      <c r="J729" s="6" t="str">
        <f>TEXT(I729*29,"Mmmmmmm")</f>
        <v>maio</v>
      </c>
      <c r="K729" s="5">
        <v>633924</v>
      </c>
      <c r="L729" s="11">
        <v>52827</v>
      </c>
      <c r="M729" s="11">
        <v>2020001412</v>
      </c>
      <c r="N729" s="11" t="s">
        <v>756</v>
      </c>
      <c r="O729" s="11" t="s">
        <v>12</v>
      </c>
      <c r="P729" s="11" t="s">
        <v>11</v>
      </c>
    </row>
    <row r="730" spans="1:16" ht="24" hidden="1" x14ac:dyDescent="0.25">
      <c r="A730" s="11" t="s">
        <v>233</v>
      </c>
      <c r="B730" s="12">
        <v>49601107000184</v>
      </c>
      <c r="C730" s="13" t="s">
        <v>1941</v>
      </c>
      <c r="D730" s="11" t="s">
        <v>1938</v>
      </c>
      <c r="E730" s="7">
        <v>44684</v>
      </c>
      <c r="F730" s="7">
        <v>44692</v>
      </c>
      <c r="G730" s="7">
        <v>45056</v>
      </c>
      <c r="H730" s="6">
        <f>YEAR(F730)</f>
        <v>2022</v>
      </c>
      <c r="I730" s="4">
        <f>MONTH(F730)</f>
        <v>5</v>
      </c>
      <c r="J730" s="6" t="str">
        <f>TEXT(I730*29,"Mmmmmmm")</f>
        <v>maio</v>
      </c>
      <c r="K730" s="5">
        <v>31152</v>
      </c>
      <c r="L730" s="11">
        <v>2832</v>
      </c>
      <c r="M730" s="11" t="s">
        <v>1939</v>
      </c>
      <c r="N730" s="11" t="s">
        <v>756</v>
      </c>
      <c r="O730" s="11" t="s">
        <v>12</v>
      </c>
      <c r="P730" s="11" t="s">
        <v>11</v>
      </c>
    </row>
    <row r="731" spans="1:16" ht="24" hidden="1" x14ac:dyDescent="0.25">
      <c r="A731" s="11" t="s">
        <v>112</v>
      </c>
      <c r="B731" s="12">
        <v>5058935000142</v>
      </c>
      <c r="C731" s="13" t="s">
        <v>2130</v>
      </c>
      <c r="D731" s="11" t="s">
        <v>2124</v>
      </c>
      <c r="E731" s="7">
        <v>44693</v>
      </c>
      <c r="F731" s="7">
        <v>44695</v>
      </c>
      <c r="G731" s="7">
        <v>44725</v>
      </c>
      <c r="H731" s="6">
        <f>YEAR(F731)</f>
        <v>2022</v>
      </c>
      <c r="I731" s="4">
        <f>MONTH(F731)</f>
        <v>5</v>
      </c>
      <c r="J731" s="6" t="str">
        <f>TEXT(I731*29,"Mmmmmmm")</f>
        <v>maio</v>
      </c>
      <c r="K731" s="5">
        <v>37630.78</v>
      </c>
      <c r="L731" s="11">
        <v>37630.78</v>
      </c>
      <c r="M731" s="11">
        <v>2020005356</v>
      </c>
      <c r="N731" s="11" t="s">
        <v>756</v>
      </c>
      <c r="O731" s="11" t="s">
        <v>12</v>
      </c>
      <c r="P731" s="11" t="s">
        <v>15</v>
      </c>
    </row>
    <row r="732" spans="1:16" ht="24" hidden="1" x14ac:dyDescent="0.25">
      <c r="A732" s="3" t="s">
        <v>2136</v>
      </c>
      <c r="B732" s="12">
        <v>4086552000115</v>
      </c>
      <c r="C732" s="13" t="s">
        <v>2140</v>
      </c>
      <c r="D732" s="3" t="s">
        <v>2138</v>
      </c>
      <c r="E732" s="7">
        <v>44657</v>
      </c>
      <c r="F732" s="7">
        <v>44686</v>
      </c>
      <c r="G732" s="7">
        <v>45050</v>
      </c>
      <c r="H732" s="6">
        <f>YEAR(F732)</f>
        <v>2022</v>
      </c>
      <c r="I732" s="4">
        <f>MONTH(F732)</f>
        <v>5</v>
      </c>
      <c r="J732" s="6" t="str">
        <f>TEXT(I732*29,"Mmmmmmm")</f>
        <v>maio</v>
      </c>
      <c r="K732" s="5">
        <v>315000</v>
      </c>
      <c r="L732" s="3">
        <v>26250</v>
      </c>
      <c r="M732" s="3" t="s">
        <v>2139</v>
      </c>
      <c r="N732" s="3" t="s">
        <v>14</v>
      </c>
      <c r="O732" s="11" t="s">
        <v>12</v>
      </c>
      <c r="P732" s="11" t="s">
        <v>11</v>
      </c>
    </row>
    <row r="733" spans="1:16" ht="36" hidden="1" x14ac:dyDescent="0.25">
      <c r="A733" s="3" t="s">
        <v>1136</v>
      </c>
      <c r="B733" s="12">
        <v>1191654000102</v>
      </c>
      <c r="C733" s="13" t="s">
        <v>2200</v>
      </c>
      <c r="D733" s="3" t="s">
        <v>2198</v>
      </c>
      <c r="E733" s="7">
        <v>44656</v>
      </c>
      <c r="F733" s="7">
        <v>44709</v>
      </c>
      <c r="G733" s="7">
        <v>45073</v>
      </c>
      <c r="H733" s="6">
        <f>YEAR(F733)</f>
        <v>2022</v>
      </c>
      <c r="I733" s="4">
        <f>MONTH(F733)</f>
        <v>5</v>
      </c>
      <c r="J733" s="6" t="str">
        <f>TEXT(I733*29,"Mmmmmmm")</f>
        <v>maio</v>
      </c>
      <c r="K733" s="5">
        <v>529056</v>
      </c>
      <c r="L733" s="3">
        <v>48096</v>
      </c>
      <c r="M733" s="3">
        <v>2021001225</v>
      </c>
      <c r="N733" s="3" t="s">
        <v>14</v>
      </c>
      <c r="O733" s="11" t="s">
        <v>12</v>
      </c>
      <c r="P733" s="11" t="s">
        <v>11</v>
      </c>
    </row>
    <row r="734" spans="1:16" ht="36" hidden="1" x14ac:dyDescent="0.25">
      <c r="A734" s="11" t="s">
        <v>2437</v>
      </c>
      <c r="B734" s="12">
        <v>70057754144</v>
      </c>
      <c r="C734" s="13" t="s">
        <v>2440</v>
      </c>
      <c r="D734" s="11" t="s">
        <v>2439</v>
      </c>
      <c r="E734" s="7">
        <v>44683</v>
      </c>
      <c r="F734" s="7">
        <v>44691</v>
      </c>
      <c r="G734" s="7">
        <v>44751</v>
      </c>
      <c r="H734" s="6">
        <f>YEAR(F734)</f>
        <v>2022</v>
      </c>
      <c r="I734" s="4">
        <f>MONTH(F734)</f>
        <v>5</v>
      </c>
      <c r="J734" s="6" t="str">
        <f>TEXT(I734*29,"Mmmmmmm")</f>
        <v>maio</v>
      </c>
      <c r="K734" s="5">
        <v>8000</v>
      </c>
      <c r="L734" s="11">
        <v>8000</v>
      </c>
      <c r="M734" s="11">
        <v>2022000501</v>
      </c>
      <c r="N734" s="11" t="s">
        <v>756</v>
      </c>
      <c r="O734" s="11" t="s">
        <v>12</v>
      </c>
      <c r="P734" s="11" t="s">
        <v>15</v>
      </c>
    </row>
    <row r="735" spans="1:16" ht="24" hidden="1" x14ac:dyDescent="0.25">
      <c r="A735" s="11" t="s">
        <v>645</v>
      </c>
      <c r="B735" s="12">
        <v>24824187000106</v>
      </c>
      <c r="C735" s="13" t="s">
        <v>2532</v>
      </c>
      <c r="D735" s="11" t="s">
        <v>2533</v>
      </c>
      <c r="E735" s="7">
        <v>44678</v>
      </c>
      <c r="F735" s="7">
        <v>44682</v>
      </c>
      <c r="G735" s="7">
        <v>45046</v>
      </c>
      <c r="H735" s="6">
        <f>YEAR(F735)</f>
        <v>2022</v>
      </c>
      <c r="I735" s="4">
        <f>MONTH(F735)</f>
        <v>5</v>
      </c>
      <c r="J735" s="6" t="str">
        <f>TEXT(I735*29,"Mmmmmmm")</f>
        <v>maio</v>
      </c>
      <c r="K735" s="5">
        <v>86944</v>
      </c>
      <c r="L735" s="11">
        <v>7904</v>
      </c>
      <c r="M735" s="11">
        <v>2022000994</v>
      </c>
      <c r="N735" s="11" t="s">
        <v>756</v>
      </c>
      <c r="O735" s="11" t="s">
        <v>12</v>
      </c>
      <c r="P735" s="11" t="s">
        <v>11</v>
      </c>
    </row>
    <row r="736" spans="1:16" ht="36" hidden="1" x14ac:dyDescent="0.25">
      <c r="A736" s="3" t="s">
        <v>2527</v>
      </c>
      <c r="B736" s="12">
        <v>7242283000127</v>
      </c>
      <c r="C736" s="13" t="s">
        <v>2534</v>
      </c>
      <c r="D736" s="3" t="s">
        <v>2529</v>
      </c>
      <c r="E736" s="7">
        <v>44683</v>
      </c>
      <c r="F736" s="7">
        <v>44683</v>
      </c>
      <c r="G736" s="7">
        <v>45047</v>
      </c>
      <c r="H736" s="6">
        <f>YEAR(F736)</f>
        <v>2022</v>
      </c>
      <c r="I736" s="4">
        <f>MONTH(F736)</f>
        <v>5</v>
      </c>
      <c r="J736" s="6" t="str">
        <f>TEXT(I736*29,"Mmmmmmm")</f>
        <v>maio</v>
      </c>
      <c r="K736" s="5">
        <v>220000</v>
      </c>
      <c r="L736" s="3">
        <v>18333.330000000002</v>
      </c>
      <c r="M736" s="3">
        <v>2022001905</v>
      </c>
      <c r="N736" s="3" t="s">
        <v>14</v>
      </c>
      <c r="O736" s="11" t="s">
        <v>12</v>
      </c>
      <c r="P736" s="11" t="s">
        <v>11</v>
      </c>
    </row>
    <row r="737" spans="1:16" ht="24" hidden="1" x14ac:dyDescent="0.25">
      <c r="A737" s="11" t="s">
        <v>2535</v>
      </c>
      <c r="B737" s="12">
        <v>11991126000191</v>
      </c>
      <c r="C737" s="13" t="s">
        <v>2536</v>
      </c>
      <c r="D737" s="11" t="s">
        <v>2537</v>
      </c>
      <c r="E737" s="7">
        <v>44686</v>
      </c>
      <c r="F737" s="7">
        <v>44691</v>
      </c>
      <c r="G737" s="7">
        <v>45055</v>
      </c>
      <c r="H737" s="6">
        <f>YEAR(F737)</f>
        <v>2022</v>
      </c>
      <c r="I737" s="4">
        <f>MONTH(F737)</f>
        <v>5</v>
      </c>
      <c r="J737" s="6" t="str">
        <f>TEXT(I737*29,"Mmmmmmm")</f>
        <v>maio</v>
      </c>
      <c r="K737" s="5">
        <v>14700</v>
      </c>
      <c r="L737" s="11">
        <v>1336.36</v>
      </c>
      <c r="M737" s="11">
        <v>2022002181</v>
      </c>
      <c r="N737" s="11" t="s">
        <v>756</v>
      </c>
      <c r="O737" s="11" t="s">
        <v>12</v>
      </c>
      <c r="P737" s="11" t="s">
        <v>11</v>
      </c>
    </row>
    <row r="738" spans="1:16" ht="24" hidden="1" x14ac:dyDescent="0.25">
      <c r="A738" s="3" t="s">
        <v>192</v>
      </c>
      <c r="B738" s="12">
        <v>15663333000178</v>
      </c>
      <c r="C738" s="13" t="s">
        <v>2538</v>
      </c>
      <c r="D738" s="3" t="s">
        <v>2539</v>
      </c>
      <c r="E738" s="7">
        <v>44690</v>
      </c>
      <c r="F738" s="7">
        <v>44690</v>
      </c>
      <c r="G738" s="7">
        <v>45054</v>
      </c>
      <c r="H738" s="6">
        <f>YEAR(F738)</f>
        <v>2022</v>
      </c>
      <c r="I738" s="4">
        <f>MONTH(F738)</f>
        <v>5</v>
      </c>
      <c r="J738" s="6" t="str">
        <f>TEXT(I738*29,"Mmmmmmm")</f>
        <v>maio</v>
      </c>
      <c r="K738" s="5">
        <v>256992.2</v>
      </c>
      <c r="L738" s="3">
        <v>23362.93</v>
      </c>
      <c r="M738" s="3">
        <v>2022002237</v>
      </c>
      <c r="N738" s="3" t="s">
        <v>14</v>
      </c>
      <c r="O738" s="11" t="s">
        <v>12</v>
      </c>
      <c r="P738" s="11" t="s">
        <v>11</v>
      </c>
    </row>
    <row r="739" spans="1:16" ht="24" hidden="1" x14ac:dyDescent="0.25">
      <c r="A739" s="11" t="s">
        <v>2540</v>
      </c>
      <c r="B739" s="12">
        <v>7098450000108</v>
      </c>
      <c r="C739" s="13" t="s">
        <v>2541</v>
      </c>
      <c r="D739" s="11" t="s">
        <v>2542</v>
      </c>
      <c r="E739" s="7">
        <v>44690</v>
      </c>
      <c r="F739" s="7">
        <v>44692</v>
      </c>
      <c r="G739" s="7">
        <v>45056</v>
      </c>
      <c r="H739" s="6">
        <f>YEAR(F739)</f>
        <v>2022</v>
      </c>
      <c r="I739" s="4">
        <f>MONTH(F739)</f>
        <v>5</v>
      </c>
      <c r="J739" s="6" t="str">
        <f>TEXT(I739*29,"Mmmmmmm")</f>
        <v>maio</v>
      </c>
      <c r="K739" s="5">
        <v>171525</v>
      </c>
      <c r="L739" s="11">
        <v>14293.75</v>
      </c>
      <c r="M739" s="11">
        <v>2021000099</v>
      </c>
      <c r="N739" s="11" t="s">
        <v>756</v>
      </c>
      <c r="O739" s="11" t="s">
        <v>12</v>
      </c>
      <c r="P739" s="11" t="s">
        <v>11</v>
      </c>
    </row>
    <row r="740" spans="1:16" ht="36" hidden="1" x14ac:dyDescent="0.25">
      <c r="A740" s="11" t="s">
        <v>2426</v>
      </c>
      <c r="B740" s="12">
        <v>10520565000153</v>
      </c>
      <c r="C740" s="13" t="s">
        <v>2543</v>
      </c>
      <c r="D740" s="11" t="s">
        <v>2544</v>
      </c>
      <c r="E740" s="7">
        <v>44691</v>
      </c>
      <c r="F740" s="7">
        <v>44692</v>
      </c>
      <c r="G740" s="7">
        <v>45056</v>
      </c>
      <c r="H740" s="6">
        <f>YEAR(F740)</f>
        <v>2022</v>
      </c>
      <c r="I740" s="4">
        <f>MONTH(F740)</f>
        <v>5</v>
      </c>
      <c r="J740" s="6" t="str">
        <f>TEXT(I740*29,"Mmmmmmm")</f>
        <v>maio</v>
      </c>
      <c r="K740" s="5">
        <v>17841.2</v>
      </c>
      <c r="L740" s="11">
        <v>1621.93</v>
      </c>
      <c r="M740" s="11">
        <v>2022000808</v>
      </c>
      <c r="N740" s="11" t="s">
        <v>756</v>
      </c>
      <c r="O740" s="11" t="s">
        <v>12</v>
      </c>
      <c r="P740" s="11" t="s">
        <v>11</v>
      </c>
    </row>
    <row r="741" spans="1:16" ht="36" hidden="1" x14ac:dyDescent="0.25">
      <c r="A741" s="11" t="s">
        <v>2545</v>
      </c>
      <c r="B741" s="12">
        <v>3749227000122</v>
      </c>
      <c r="C741" s="13" t="s">
        <v>2546</v>
      </c>
      <c r="D741" s="11" t="s">
        <v>2547</v>
      </c>
      <c r="E741" s="7">
        <v>44694</v>
      </c>
      <c r="F741" s="7">
        <v>44697</v>
      </c>
      <c r="G741" s="7">
        <v>45061</v>
      </c>
      <c r="H741" s="6">
        <f>YEAR(F741)</f>
        <v>2022</v>
      </c>
      <c r="I741" s="4">
        <f>MONTH(F741)</f>
        <v>5</v>
      </c>
      <c r="J741" s="6" t="str">
        <f>TEXT(I741*29,"Mmmmmmm")</f>
        <v>maio</v>
      </c>
      <c r="K741" s="5">
        <v>13000.15</v>
      </c>
      <c r="L741" s="11">
        <v>1181.83</v>
      </c>
      <c r="M741" s="11">
        <v>2022000094</v>
      </c>
      <c r="N741" s="11" t="s">
        <v>756</v>
      </c>
      <c r="O741" s="11" t="s">
        <v>12</v>
      </c>
      <c r="P741" s="11" t="s">
        <v>11</v>
      </c>
    </row>
    <row r="742" spans="1:16" ht="24" hidden="1" x14ac:dyDescent="0.25">
      <c r="A742" s="11" t="s">
        <v>1756</v>
      </c>
      <c r="B742" s="12">
        <v>325276000140</v>
      </c>
      <c r="C742" s="13" t="s">
        <v>2548</v>
      </c>
      <c r="D742" s="11" t="s">
        <v>2549</v>
      </c>
      <c r="E742" s="7">
        <v>44694</v>
      </c>
      <c r="F742" s="7">
        <v>44699</v>
      </c>
      <c r="G742" s="7">
        <v>45063</v>
      </c>
      <c r="H742" s="6">
        <f>YEAR(F742)</f>
        <v>2022</v>
      </c>
      <c r="I742" s="4">
        <f>MONTH(F742)</f>
        <v>5</v>
      </c>
      <c r="J742" s="6" t="str">
        <f>TEXT(I742*29,"Mmmmmmm")</f>
        <v>maio</v>
      </c>
      <c r="K742" s="5">
        <v>260840.74</v>
      </c>
      <c r="L742" s="11">
        <v>23712.79</v>
      </c>
      <c r="M742" s="11">
        <v>2022000485</v>
      </c>
      <c r="N742" s="11" t="s">
        <v>756</v>
      </c>
      <c r="O742" s="11" t="s">
        <v>12</v>
      </c>
      <c r="P742" s="11" t="s">
        <v>11</v>
      </c>
    </row>
    <row r="743" spans="1:16" ht="24" hidden="1" x14ac:dyDescent="0.25">
      <c r="A743" s="11" t="s">
        <v>2550</v>
      </c>
      <c r="B743" s="12">
        <v>2346952000197</v>
      </c>
      <c r="C743" s="13" t="s">
        <v>2551</v>
      </c>
      <c r="D743" s="11" t="s">
        <v>2552</v>
      </c>
      <c r="E743" s="7">
        <v>44697</v>
      </c>
      <c r="F743" s="7">
        <v>44697</v>
      </c>
      <c r="G743" s="7">
        <v>45061</v>
      </c>
      <c r="H743" s="6">
        <f>YEAR(F743)</f>
        <v>2022</v>
      </c>
      <c r="I743" s="4">
        <f>MONTH(F743)</f>
        <v>5</v>
      </c>
      <c r="J743" s="6" t="str">
        <f>TEXT(I743*29,"Mmmmmmm")</f>
        <v>maio</v>
      </c>
      <c r="K743" s="5">
        <v>50500</v>
      </c>
      <c r="L743" s="11">
        <v>4208.33</v>
      </c>
      <c r="M743" s="11">
        <v>2022000100</v>
      </c>
      <c r="N743" s="11" t="s">
        <v>756</v>
      </c>
      <c r="O743" s="11" t="s">
        <v>12</v>
      </c>
      <c r="P743" s="11" t="s">
        <v>11</v>
      </c>
    </row>
    <row r="744" spans="1:16" ht="24" hidden="1" x14ac:dyDescent="0.25">
      <c r="A744" s="3" t="s">
        <v>2553</v>
      </c>
      <c r="B744" s="12">
        <v>10862668000100</v>
      </c>
      <c r="C744" s="13" t="s">
        <v>2554</v>
      </c>
      <c r="D744" s="3" t="s">
        <v>2555</v>
      </c>
      <c r="E744" s="7">
        <v>44699</v>
      </c>
      <c r="F744" s="7">
        <v>44700</v>
      </c>
      <c r="G744" s="7">
        <v>45064</v>
      </c>
      <c r="H744" s="6">
        <f>YEAR(F744)</f>
        <v>2022</v>
      </c>
      <c r="I744" s="4">
        <f>MONTH(F744)</f>
        <v>5</v>
      </c>
      <c r="J744" s="6" t="str">
        <f>TEXT(I744*29,"Mmmmmmm")</f>
        <v>maio</v>
      </c>
      <c r="K744" s="5">
        <v>106616</v>
      </c>
      <c r="L744" s="3">
        <v>8884.66</v>
      </c>
      <c r="M744" s="3">
        <v>2022002162</v>
      </c>
      <c r="N744" s="3" t="s">
        <v>14</v>
      </c>
      <c r="O744" s="11" t="s">
        <v>12</v>
      </c>
      <c r="P744" s="11" t="s">
        <v>11</v>
      </c>
    </row>
    <row r="745" spans="1:16" ht="24" hidden="1" x14ac:dyDescent="0.25">
      <c r="A745" s="11" t="s">
        <v>2553</v>
      </c>
      <c r="B745" s="12">
        <v>10862668000100</v>
      </c>
      <c r="C745" s="13" t="s">
        <v>2556</v>
      </c>
      <c r="D745" s="11" t="s">
        <v>2557</v>
      </c>
      <c r="E745" s="7">
        <v>44699</v>
      </c>
      <c r="F745" s="7">
        <v>44700</v>
      </c>
      <c r="G745" s="7">
        <v>45064</v>
      </c>
      <c r="H745" s="6">
        <f>YEAR(F745)</f>
        <v>2022</v>
      </c>
      <c r="I745" s="4">
        <f>MONTH(F745)</f>
        <v>5</v>
      </c>
      <c r="J745" s="6" t="str">
        <f>TEXT(I745*29,"Mmmmmmm")</f>
        <v>maio</v>
      </c>
      <c r="K745" s="5">
        <v>427674</v>
      </c>
      <c r="L745" s="11">
        <v>35639.5</v>
      </c>
      <c r="M745" s="11">
        <v>2022002894</v>
      </c>
      <c r="N745" s="11" t="s">
        <v>756</v>
      </c>
      <c r="O745" s="11" t="s">
        <v>12</v>
      </c>
      <c r="P745" s="11" t="s">
        <v>11</v>
      </c>
    </row>
    <row r="746" spans="1:16" ht="24" hidden="1" x14ac:dyDescent="0.25">
      <c r="A746" s="11" t="s">
        <v>2558</v>
      </c>
      <c r="B746" s="12">
        <v>35645707000130</v>
      </c>
      <c r="C746" s="13" t="s">
        <v>2559</v>
      </c>
      <c r="D746" s="11" t="s">
        <v>2560</v>
      </c>
      <c r="E746" s="7">
        <v>44701</v>
      </c>
      <c r="F746" s="7">
        <v>44701</v>
      </c>
      <c r="G746" s="7">
        <v>45065</v>
      </c>
      <c r="H746" s="6">
        <f>YEAR(F746)</f>
        <v>2022</v>
      </c>
      <c r="I746" s="4">
        <f>MONTH(F746)</f>
        <v>5</v>
      </c>
      <c r="J746" s="6" t="str">
        <f>TEXT(I746*29,"Mmmmmmm")</f>
        <v>maio</v>
      </c>
      <c r="K746" s="5">
        <v>200352.96</v>
      </c>
      <c r="L746" s="11">
        <v>16696.080000000002</v>
      </c>
      <c r="M746" s="11">
        <v>2021000467</v>
      </c>
      <c r="N746" s="11" t="s">
        <v>756</v>
      </c>
      <c r="O746" s="11" t="s">
        <v>12</v>
      </c>
      <c r="P746" s="11" t="s">
        <v>11</v>
      </c>
    </row>
    <row r="747" spans="1:16" ht="24" hidden="1" x14ac:dyDescent="0.25">
      <c r="A747" s="11" t="s">
        <v>2561</v>
      </c>
      <c r="B747" s="12">
        <v>30080984000129</v>
      </c>
      <c r="C747" s="13" t="s">
        <v>2562</v>
      </c>
      <c r="D747" s="11" t="s">
        <v>2563</v>
      </c>
      <c r="E747" s="7">
        <v>44701</v>
      </c>
      <c r="F747" s="7">
        <v>44704</v>
      </c>
      <c r="G747" s="7">
        <v>45068</v>
      </c>
      <c r="H747" s="6">
        <f>YEAR(F747)</f>
        <v>2022</v>
      </c>
      <c r="I747" s="4">
        <f>MONTH(F747)</f>
        <v>5</v>
      </c>
      <c r="J747" s="6" t="str">
        <f>TEXT(I747*29,"Mmmmmmm")</f>
        <v>maio</v>
      </c>
      <c r="K747" s="5">
        <v>544989.27</v>
      </c>
      <c r="L747" s="11">
        <v>45415.77</v>
      </c>
      <c r="M747" s="11">
        <v>2021000467</v>
      </c>
      <c r="N747" s="11" t="s">
        <v>756</v>
      </c>
      <c r="O747" s="11" t="s">
        <v>12</v>
      </c>
      <c r="P747" s="11" t="s">
        <v>11</v>
      </c>
    </row>
    <row r="748" spans="1:16" ht="36" hidden="1" x14ac:dyDescent="0.25">
      <c r="A748" s="11" t="s">
        <v>2564</v>
      </c>
      <c r="B748" s="12">
        <v>41536800000109</v>
      </c>
      <c r="C748" s="13" t="s">
        <v>2565</v>
      </c>
      <c r="D748" s="11" t="s">
        <v>2566</v>
      </c>
      <c r="E748" s="7">
        <v>44704</v>
      </c>
      <c r="F748" s="7">
        <v>44708</v>
      </c>
      <c r="G748" s="7">
        <v>45072</v>
      </c>
      <c r="H748" s="6">
        <f>YEAR(F748)</f>
        <v>2022</v>
      </c>
      <c r="I748" s="4">
        <f>MONTH(F748)</f>
        <v>5</v>
      </c>
      <c r="J748" s="6" t="str">
        <f>TEXT(I748*29,"Mmmmmmm")</f>
        <v>maio</v>
      </c>
      <c r="K748" s="5">
        <v>12384</v>
      </c>
      <c r="L748" s="11">
        <v>1125.82</v>
      </c>
      <c r="M748" s="11">
        <v>2022003625</v>
      </c>
      <c r="N748" s="11" t="s">
        <v>756</v>
      </c>
      <c r="O748" s="11" t="s">
        <v>12</v>
      </c>
      <c r="P748" s="11" t="s">
        <v>11</v>
      </c>
    </row>
    <row r="749" spans="1:16" ht="24" hidden="1" x14ac:dyDescent="0.25">
      <c r="A749" s="3" t="s">
        <v>977</v>
      </c>
      <c r="B749" s="12">
        <v>5691252000128</v>
      </c>
      <c r="C749" s="13" t="s">
        <v>2573</v>
      </c>
      <c r="D749" s="3" t="s">
        <v>2574</v>
      </c>
      <c r="E749" s="7">
        <v>44711</v>
      </c>
      <c r="F749" s="7">
        <v>44712</v>
      </c>
      <c r="G749" s="7">
        <v>45076</v>
      </c>
      <c r="H749" s="6">
        <f>YEAR(F749)</f>
        <v>2022</v>
      </c>
      <c r="I749" s="4">
        <f>MONTH(F749)</f>
        <v>5</v>
      </c>
      <c r="J749" s="6" t="str">
        <f>TEXT(I749*29,"Mmmmmmm")</f>
        <v>maio</v>
      </c>
      <c r="K749" s="5">
        <v>4610</v>
      </c>
      <c r="L749" s="3">
        <v>384.16</v>
      </c>
      <c r="M749" s="3">
        <v>2022001806</v>
      </c>
      <c r="N749" s="3" t="s">
        <v>14</v>
      </c>
      <c r="O749" s="11" t="s">
        <v>12</v>
      </c>
      <c r="P749" s="11" t="s">
        <v>11</v>
      </c>
    </row>
    <row r="750" spans="1:16" ht="24" hidden="1" x14ac:dyDescent="0.25">
      <c r="A750" s="3" t="s">
        <v>39</v>
      </c>
      <c r="B750" s="12">
        <v>1775535000105</v>
      </c>
      <c r="C750" s="13" t="s">
        <v>44</v>
      </c>
      <c r="D750" s="3" t="s">
        <v>41</v>
      </c>
      <c r="E750" s="7">
        <f>F750</f>
        <v>43274</v>
      </c>
      <c r="F750" s="7">
        <v>43274</v>
      </c>
      <c r="G750" s="7">
        <v>43638</v>
      </c>
      <c r="H750" s="6">
        <f>YEAR(F750)</f>
        <v>2018</v>
      </c>
      <c r="I750" s="4">
        <f>MONTH(F750)</f>
        <v>6</v>
      </c>
      <c r="J750" s="6" t="str">
        <f>TEXT(I750*29,"Mmmmmmm")</f>
        <v>junho</v>
      </c>
      <c r="K750" s="5">
        <v>1393192.2</v>
      </c>
      <c r="L750" s="3">
        <v>116.1</v>
      </c>
      <c r="M750" s="3">
        <v>2016000149</v>
      </c>
      <c r="N750" s="3" t="s">
        <v>14</v>
      </c>
      <c r="O750" s="11" t="s">
        <v>10</v>
      </c>
      <c r="P750" s="11" t="s">
        <v>15</v>
      </c>
    </row>
    <row r="751" spans="1:16" ht="24" hidden="1" x14ac:dyDescent="0.25">
      <c r="A751" s="3" t="s">
        <v>39</v>
      </c>
      <c r="B751" s="12">
        <v>1775535000105</v>
      </c>
      <c r="C751" s="13" t="s">
        <v>45</v>
      </c>
      <c r="D751" s="3" t="s">
        <v>43</v>
      </c>
      <c r="E751" s="7">
        <f>F751</f>
        <v>43277</v>
      </c>
      <c r="F751" s="7">
        <v>43277</v>
      </c>
      <c r="G751" s="7">
        <v>43638</v>
      </c>
      <c r="H751" s="6">
        <f>YEAR(F751)</f>
        <v>2018</v>
      </c>
      <c r="I751" s="4">
        <f>MONTH(F751)</f>
        <v>6</v>
      </c>
      <c r="J751" s="6" t="str">
        <f>TEXT(I751*29,"Mmmmmmm")</f>
        <v>junho</v>
      </c>
      <c r="K751" s="5">
        <v>331276.68</v>
      </c>
      <c r="L751" s="3">
        <v>0</v>
      </c>
      <c r="M751" s="3">
        <v>2016000149</v>
      </c>
      <c r="N751" s="3" t="s">
        <v>14</v>
      </c>
      <c r="O751" s="11" t="s">
        <v>4</v>
      </c>
      <c r="P751" s="11" t="s">
        <v>15</v>
      </c>
    </row>
    <row r="752" spans="1:16" ht="24" hidden="1" x14ac:dyDescent="0.25">
      <c r="A752" s="3" t="s">
        <v>50</v>
      </c>
      <c r="B752" s="12">
        <v>10542126000141</v>
      </c>
      <c r="C752" s="13" t="s">
        <v>51</v>
      </c>
      <c r="D752" s="3" t="s">
        <v>52</v>
      </c>
      <c r="E752" s="7">
        <f>F752</f>
        <v>43262</v>
      </c>
      <c r="F752" s="7">
        <v>43262</v>
      </c>
      <c r="G752" s="7">
        <v>43626</v>
      </c>
      <c r="H752" s="6">
        <f>YEAR(F752)</f>
        <v>2018</v>
      </c>
      <c r="I752" s="4">
        <f>MONTH(F752)</f>
        <v>6</v>
      </c>
      <c r="J752" s="6" t="str">
        <f>TEXT(I752*29,"Mmmmmmm")</f>
        <v>junho</v>
      </c>
      <c r="K752" s="5">
        <v>29092.799999999999</v>
      </c>
      <c r="L752" s="3">
        <v>2.42</v>
      </c>
      <c r="M752" s="3">
        <v>2014001998</v>
      </c>
      <c r="N752" s="3" t="s">
        <v>14</v>
      </c>
      <c r="O752" s="11" t="s">
        <v>12</v>
      </c>
      <c r="P752" s="11" t="s">
        <v>15</v>
      </c>
    </row>
    <row r="753" spans="1:16" ht="24" hidden="1" x14ac:dyDescent="0.25">
      <c r="A753" s="3" t="s">
        <v>62</v>
      </c>
      <c r="B753" s="12">
        <v>4539279000137</v>
      </c>
      <c r="C753" s="13" t="s">
        <v>64</v>
      </c>
      <c r="D753" s="3" t="s">
        <v>63</v>
      </c>
      <c r="E753" s="7">
        <f>F753</f>
        <v>43252</v>
      </c>
      <c r="F753" s="7">
        <v>43252</v>
      </c>
      <c r="G753" s="7">
        <v>43725</v>
      </c>
      <c r="H753" s="6">
        <f>YEAR(F753)</f>
        <v>2018</v>
      </c>
      <c r="I753" s="4">
        <f>MONTH(F753)</f>
        <v>6</v>
      </c>
      <c r="J753" s="6" t="str">
        <f>TEXT(I753*29,"Mmmmmmm")</f>
        <v>junho</v>
      </c>
      <c r="K753" s="5">
        <v>2316604.2000000002</v>
      </c>
      <c r="L753" s="3">
        <v>276217.01</v>
      </c>
      <c r="M753" s="3">
        <v>2014001995</v>
      </c>
      <c r="N753" s="3" t="s">
        <v>14</v>
      </c>
      <c r="O753" s="11" t="s">
        <v>12</v>
      </c>
      <c r="P753" s="11" t="s">
        <v>15</v>
      </c>
    </row>
    <row r="754" spans="1:16" ht="24" hidden="1" x14ac:dyDescent="0.25">
      <c r="A754" s="3" t="s">
        <v>238</v>
      </c>
      <c r="B754" s="12">
        <v>24982785000103</v>
      </c>
      <c r="C754" s="13" t="s">
        <v>240</v>
      </c>
      <c r="D754" s="3" t="s">
        <v>239</v>
      </c>
      <c r="E754" s="7">
        <f>F754</f>
        <v>43274</v>
      </c>
      <c r="F754" s="7">
        <v>43274</v>
      </c>
      <c r="G754" s="7">
        <v>43638</v>
      </c>
      <c r="H754" s="6">
        <f>YEAR(F754)</f>
        <v>2018</v>
      </c>
      <c r="I754" s="4">
        <f>MONTH(F754)</f>
        <v>6</v>
      </c>
      <c r="J754" s="6" t="str">
        <f>TEXT(I754*29,"Mmmmmmm")</f>
        <v>junho</v>
      </c>
      <c r="K754" s="5">
        <v>51984</v>
      </c>
      <c r="L754" s="3">
        <v>4332</v>
      </c>
      <c r="M754" s="3">
        <v>2017002470</v>
      </c>
      <c r="N754" s="3" t="s">
        <v>14</v>
      </c>
      <c r="O754" s="11" t="s">
        <v>12</v>
      </c>
      <c r="P754" s="11" t="s">
        <v>15</v>
      </c>
    </row>
    <row r="755" spans="1:16" ht="24" hidden="1" x14ac:dyDescent="0.25">
      <c r="A755" s="3" t="s">
        <v>260</v>
      </c>
      <c r="B755" s="12">
        <v>3813499000144</v>
      </c>
      <c r="C755" s="13" t="s">
        <v>261</v>
      </c>
      <c r="D755" s="3" t="s">
        <v>262</v>
      </c>
      <c r="E755" s="7">
        <f>F755</f>
        <v>43270</v>
      </c>
      <c r="F755" s="7">
        <v>43270</v>
      </c>
      <c r="G755" s="7">
        <v>43261</v>
      </c>
      <c r="H755" s="6">
        <f>YEAR(F755)</f>
        <v>2018</v>
      </c>
      <c r="I755" s="4">
        <f>MONTH(F755)</f>
        <v>6</v>
      </c>
      <c r="J755" s="6" t="str">
        <f>TEXT(I755*29,"Mmmmmmm")</f>
        <v>junho</v>
      </c>
      <c r="K755" s="5">
        <v>155789.09</v>
      </c>
      <c r="L755" s="3">
        <v>12982.42</v>
      </c>
      <c r="M755" s="3">
        <v>2017002459</v>
      </c>
      <c r="N755" s="3" t="s">
        <v>14</v>
      </c>
      <c r="O755" s="11" t="s">
        <v>12</v>
      </c>
      <c r="P755" s="11" t="s">
        <v>15</v>
      </c>
    </row>
    <row r="756" spans="1:16" ht="24" hidden="1" x14ac:dyDescent="0.25">
      <c r="A756" s="3" t="s">
        <v>260</v>
      </c>
      <c r="B756" s="12">
        <v>3813499000144</v>
      </c>
      <c r="C756" s="13" t="s">
        <v>263</v>
      </c>
      <c r="D756" s="3" t="s">
        <v>262</v>
      </c>
      <c r="E756" s="7">
        <f>F756</f>
        <v>43262</v>
      </c>
      <c r="F756" s="7">
        <v>43262</v>
      </c>
      <c r="G756" s="7">
        <v>43626</v>
      </c>
      <c r="H756" s="6">
        <f>YEAR(F756)</f>
        <v>2018</v>
      </c>
      <c r="I756" s="4">
        <f>MONTH(F756)</f>
        <v>6</v>
      </c>
      <c r="J756" s="6" t="str">
        <f>TEXT(I756*29,"Mmmmmmm")</f>
        <v>junho</v>
      </c>
      <c r="K756" s="5">
        <v>1064.7</v>
      </c>
      <c r="L756" s="3">
        <v>88.72</v>
      </c>
      <c r="M756" s="3">
        <v>2017002459</v>
      </c>
      <c r="N756" s="3" t="s">
        <v>14</v>
      </c>
      <c r="O756" s="11" t="s">
        <v>12</v>
      </c>
      <c r="P756" s="11" t="s">
        <v>15</v>
      </c>
    </row>
    <row r="757" spans="1:16" ht="24" hidden="1" x14ac:dyDescent="0.25">
      <c r="A757" s="3" t="s">
        <v>260</v>
      </c>
      <c r="B757" s="12">
        <v>3813499000144</v>
      </c>
      <c r="C757" s="13" t="s">
        <v>264</v>
      </c>
      <c r="D757" s="3" t="s">
        <v>262</v>
      </c>
      <c r="E757" s="7">
        <f>F757</f>
        <v>43262</v>
      </c>
      <c r="F757" s="7">
        <v>43262</v>
      </c>
      <c r="G757" s="7">
        <v>43626</v>
      </c>
      <c r="H757" s="6">
        <f>YEAR(F757)</f>
        <v>2018</v>
      </c>
      <c r="I757" s="4">
        <f>MONTH(F757)</f>
        <v>6</v>
      </c>
      <c r="J757" s="6" t="str">
        <f>TEXT(I757*29,"Mmmmmmm")</f>
        <v>junho</v>
      </c>
      <c r="K757" s="5">
        <v>155333.44</v>
      </c>
      <c r="L757" s="3">
        <v>12982.42</v>
      </c>
      <c r="M757" s="3">
        <v>2017002459</v>
      </c>
      <c r="N757" s="3" t="s">
        <v>14</v>
      </c>
      <c r="O757" s="11" t="s">
        <v>12</v>
      </c>
      <c r="P757" s="11" t="s">
        <v>15</v>
      </c>
    </row>
    <row r="758" spans="1:16" hidden="1" x14ac:dyDescent="0.25">
      <c r="A758" s="3" t="s">
        <v>317</v>
      </c>
      <c r="B758" s="12">
        <v>2430968000345</v>
      </c>
      <c r="C758" s="13" t="s">
        <v>318</v>
      </c>
      <c r="D758" s="3" t="s">
        <v>319</v>
      </c>
      <c r="E758" s="7">
        <f>F758</f>
        <v>43270</v>
      </c>
      <c r="F758" s="7">
        <v>43270</v>
      </c>
      <c r="G758" s="7">
        <v>43402</v>
      </c>
      <c r="H758" s="6">
        <f>YEAR(F758)</f>
        <v>2018</v>
      </c>
      <c r="I758" s="4">
        <f>MONTH(F758)</f>
        <v>6</v>
      </c>
      <c r="J758" s="6" t="str">
        <f>TEXT(I758*29,"Mmmmmmm")</f>
        <v>junho</v>
      </c>
      <c r="K758" s="5">
        <v>72900</v>
      </c>
      <c r="L758" s="3">
        <v>0</v>
      </c>
      <c r="M758" s="3">
        <v>2017002536</v>
      </c>
      <c r="N758" s="3" t="s">
        <v>14</v>
      </c>
      <c r="O758" s="11" t="s">
        <v>4</v>
      </c>
      <c r="P758" s="11" t="s">
        <v>11</v>
      </c>
    </row>
    <row r="759" spans="1:16" ht="24" hidden="1" x14ac:dyDescent="0.25">
      <c r="A759" s="3" t="s">
        <v>327</v>
      </c>
      <c r="B759" s="12">
        <v>5146498000119</v>
      </c>
      <c r="C759" s="13" t="s">
        <v>504</v>
      </c>
      <c r="D759" s="3" t="s">
        <v>505</v>
      </c>
      <c r="E759" s="7">
        <f>F759</f>
        <v>43280</v>
      </c>
      <c r="F759" s="7">
        <v>43280</v>
      </c>
      <c r="G759" s="7">
        <v>43644</v>
      </c>
      <c r="H759" s="6">
        <f>YEAR(F759)</f>
        <v>2018</v>
      </c>
      <c r="I759" s="4">
        <f>MONTH(F759)</f>
        <v>6</v>
      </c>
      <c r="J759" s="6" t="str">
        <f>TEXT(I759*29,"Mmmmmmm")</f>
        <v>junho</v>
      </c>
      <c r="K759" s="5">
        <v>59104</v>
      </c>
      <c r="L759" s="3">
        <v>0</v>
      </c>
      <c r="M759" s="3">
        <v>2018002451</v>
      </c>
      <c r="N759" s="3" t="s">
        <v>14</v>
      </c>
      <c r="O759" s="11" t="s">
        <v>12</v>
      </c>
      <c r="P759" s="11" t="s">
        <v>48</v>
      </c>
    </row>
    <row r="760" spans="1:16" ht="36" hidden="1" x14ac:dyDescent="0.25">
      <c r="A760" s="3" t="s">
        <v>260</v>
      </c>
      <c r="B760" s="12">
        <v>3813499000144</v>
      </c>
      <c r="C760" s="13" t="s">
        <v>506</v>
      </c>
      <c r="D760" s="3" t="s">
        <v>507</v>
      </c>
      <c r="E760" s="7">
        <f>F760</f>
        <v>43271</v>
      </c>
      <c r="F760" s="7">
        <v>43271</v>
      </c>
      <c r="G760" s="7">
        <v>43635</v>
      </c>
      <c r="H760" s="6">
        <f>YEAR(F760)</f>
        <v>2018</v>
      </c>
      <c r="I760" s="4">
        <f>MONTH(F760)</f>
        <v>6</v>
      </c>
      <c r="J760" s="6" t="str">
        <f>TEXT(I760*29,"Mmmmmmm")</f>
        <v>junho</v>
      </c>
      <c r="K760" s="5">
        <v>28900</v>
      </c>
      <c r="L760" s="3">
        <v>2408.33</v>
      </c>
      <c r="M760" s="3">
        <v>2018002896</v>
      </c>
      <c r="N760" s="3" t="s">
        <v>14</v>
      </c>
      <c r="O760" s="11" t="s">
        <v>12</v>
      </c>
      <c r="P760" s="11" t="s">
        <v>15</v>
      </c>
    </row>
    <row r="761" spans="1:16" ht="24" hidden="1" x14ac:dyDescent="0.25">
      <c r="A761" s="3" t="s">
        <v>329</v>
      </c>
      <c r="B761" s="12">
        <v>37109097000185</v>
      </c>
      <c r="C761" s="13" t="s">
        <v>511</v>
      </c>
      <c r="D761" s="3" t="s">
        <v>512</v>
      </c>
      <c r="E761" s="7">
        <f>F761</f>
        <v>43276</v>
      </c>
      <c r="F761" s="7">
        <v>43276</v>
      </c>
      <c r="G761" s="7">
        <v>43458</v>
      </c>
      <c r="H761" s="6">
        <f>YEAR(F761)</f>
        <v>2018</v>
      </c>
      <c r="I761" s="4">
        <f>MONTH(F761)</f>
        <v>6</v>
      </c>
      <c r="J761" s="6" t="str">
        <f>TEXT(I761*29,"Mmmmmmm")</f>
        <v>junho</v>
      </c>
      <c r="K761" s="5">
        <v>434940</v>
      </c>
      <c r="L761" s="3">
        <v>0</v>
      </c>
      <c r="M761" s="3">
        <v>2018001915</v>
      </c>
      <c r="N761" s="3" t="s">
        <v>14</v>
      </c>
      <c r="O761" s="11" t="s">
        <v>12</v>
      </c>
      <c r="P761" s="11" t="s">
        <v>15</v>
      </c>
    </row>
    <row r="762" spans="1:16" ht="36" hidden="1" x14ac:dyDescent="0.25">
      <c r="A762" s="3" t="s">
        <v>13</v>
      </c>
      <c r="B762" s="12">
        <v>18152528000222</v>
      </c>
      <c r="C762" s="13" t="s">
        <v>522</v>
      </c>
      <c r="D762" s="3" t="s">
        <v>523</v>
      </c>
      <c r="E762" s="7">
        <v>43257</v>
      </c>
      <c r="F762" s="7">
        <v>43257</v>
      </c>
      <c r="G762" s="7">
        <v>43987</v>
      </c>
      <c r="H762" s="6">
        <f>YEAR(F762)</f>
        <v>2018</v>
      </c>
      <c r="I762" s="4">
        <f>MONTH(F762)</f>
        <v>6</v>
      </c>
      <c r="J762" s="6" t="str">
        <f>TEXT(I762*29,"Mmmmmmm")</f>
        <v>junho</v>
      </c>
      <c r="K762" s="5">
        <v>19900</v>
      </c>
      <c r="L762" s="3">
        <v>1658.33</v>
      </c>
      <c r="M762" s="3" t="s">
        <v>524</v>
      </c>
      <c r="N762" s="3" t="s">
        <v>14</v>
      </c>
      <c r="O762" s="11" t="s">
        <v>12</v>
      </c>
      <c r="P762" s="11" t="s">
        <v>11</v>
      </c>
    </row>
    <row r="763" spans="1:16" ht="24" hidden="1" x14ac:dyDescent="0.25">
      <c r="A763" s="3" t="s">
        <v>88</v>
      </c>
      <c r="B763" s="12">
        <v>10720011000108</v>
      </c>
      <c r="C763" s="13" t="s">
        <v>544</v>
      </c>
      <c r="D763" s="3" t="s">
        <v>545</v>
      </c>
      <c r="E763" s="7">
        <v>43276</v>
      </c>
      <c r="F763" s="7">
        <v>43276</v>
      </c>
      <c r="G763" s="7">
        <v>43640</v>
      </c>
      <c r="H763" s="6">
        <f>YEAR(F763)</f>
        <v>2018</v>
      </c>
      <c r="I763" s="4">
        <f>MONTH(F763)</f>
        <v>6</v>
      </c>
      <c r="J763" s="6" t="str">
        <f>TEXT(I763*29,"Mmmmmmm")</f>
        <v>junho</v>
      </c>
      <c r="K763" s="5">
        <v>22200</v>
      </c>
      <c r="L763" s="3">
        <v>1850</v>
      </c>
      <c r="M763" s="3" t="s">
        <v>546</v>
      </c>
      <c r="N763" s="3" t="s">
        <v>14</v>
      </c>
      <c r="O763" s="11" t="s">
        <v>12</v>
      </c>
      <c r="P763" s="11" t="s">
        <v>11</v>
      </c>
    </row>
    <row r="764" spans="1:16" ht="24" hidden="1" x14ac:dyDescent="0.25">
      <c r="A764" s="3" t="s">
        <v>329</v>
      </c>
      <c r="B764" s="12">
        <v>37109097000185</v>
      </c>
      <c r="C764" s="13" t="s">
        <v>568</v>
      </c>
      <c r="D764" s="3" t="s">
        <v>569</v>
      </c>
      <c r="E764" s="7">
        <f>F764</f>
        <v>43276</v>
      </c>
      <c r="F764" s="7">
        <v>43276</v>
      </c>
      <c r="G764" s="7">
        <v>43459</v>
      </c>
      <c r="H764" s="6">
        <f>YEAR(F764)</f>
        <v>2018</v>
      </c>
      <c r="I764" s="4">
        <f>MONTH(F764)</f>
        <v>6</v>
      </c>
      <c r="J764" s="6" t="str">
        <f>TEXT(I764*29,"Mmmmmmm")</f>
        <v>junho</v>
      </c>
      <c r="K764" s="5">
        <v>434940</v>
      </c>
      <c r="L764" s="3">
        <v>0</v>
      </c>
      <c r="M764" s="3">
        <v>2018001915</v>
      </c>
      <c r="N764" s="3" t="s">
        <v>14</v>
      </c>
      <c r="O764" s="11" t="s">
        <v>12</v>
      </c>
      <c r="P764" s="11" t="s">
        <v>15</v>
      </c>
    </row>
    <row r="765" spans="1:16" ht="24" hidden="1" x14ac:dyDescent="0.25">
      <c r="A765" s="3" t="s">
        <v>268</v>
      </c>
      <c r="B765" s="12">
        <v>12923703000170</v>
      </c>
      <c r="C765" s="13" t="s">
        <v>575</v>
      </c>
      <c r="D765" s="3" t="s">
        <v>576</v>
      </c>
      <c r="E765" s="7">
        <f>F765</f>
        <v>43255</v>
      </c>
      <c r="F765" s="7">
        <v>43255</v>
      </c>
      <c r="G765" s="7">
        <v>43619</v>
      </c>
      <c r="H765" s="6">
        <f>YEAR(F765)</f>
        <v>2018</v>
      </c>
      <c r="I765" s="4">
        <f>MONTH(F765)</f>
        <v>6</v>
      </c>
      <c r="J765" s="6" t="str">
        <f>TEXT(I765*29,"Mmmmmmm")</f>
        <v>junho</v>
      </c>
      <c r="K765" s="5">
        <v>8500</v>
      </c>
      <c r="L765" s="3">
        <v>708.33</v>
      </c>
      <c r="M765" s="3">
        <v>2018002070</v>
      </c>
      <c r="N765" s="3" t="s">
        <v>14</v>
      </c>
      <c r="O765" s="11" t="s">
        <v>12</v>
      </c>
      <c r="P765" s="11" t="s">
        <v>15</v>
      </c>
    </row>
    <row r="766" spans="1:16" hidden="1" x14ac:dyDescent="0.25">
      <c r="A766" s="3" t="s">
        <v>327</v>
      </c>
      <c r="B766" s="12">
        <v>5146498000119</v>
      </c>
      <c r="C766" s="13" t="s">
        <v>623</v>
      </c>
      <c r="D766" s="3" t="s">
        <v>624</v>
      </c>
      <c r="E766" s="7">
        <f>F766</f>
        <v>43280</v>
      </c>
      <c r="F766" s="7">
        <v>43280</v>
      </c>
      <c r="G766" s="7">
        <v>43644</v>
      </c>
      <c r="H766" s="6">
        <f>YEAR(F766)</f>
        <v>2018</v>
      </c>
      <c r="I766" s="4">
        <f>MONTH(F766)</f>
        <v>6</v>
      </c>
      <c r="J766" s="6" t="str">
        <f>TEXT(I766*29,"Mmmmmmm")</f>
        <v>junho</v>
      </c>
      <c r="K766" s="5">
        <v>59104</v>
      </c>
      <c r="L766" s="3">
        <v>0</v>
      </c>
      <c r="M766" s="3">
        <v>2018002451</v>
      </c>
      <c r="N766" s="3" t="s">
        <v>14</v>
      </c>
      <c r="O766" s="11" t="s">
        <v>12</v>
      </c>
      <c r="P766" s="11" t="s">
        <v>15</v>
      </c>
    </row>
    <row r="767" spans="1:16" ht="24" hidden="1" x14ac:dyDescent="0.25">
      <c r="A767" s="3" t="s">
        <v>141</v>
      </c>
      <c r="B767" s="12">
        <v>1543032000104</v>
      </c>
      <c r="C767" s="13" t="s">
        <v>629</v>
      </c>
      <c r="D767" s="3" t="s">
        <v>630</v>
      </c>
      <c r="E767" s="7">
        <v>43255</v>
      </c>
      <c r="F767" s="7">
        <v>43255</v>
      </c>
      <c r="G767" s="7">
        <v>43619</v>
      </c>
      <c r="H767" s="6">
        <f>YEAR(F767)</f>
        <v>2018</v>
      </c>
      <c r="I767" s="4">
        <f>MONTH(F767)</f>
        <v>6</v>
      </c>
      <c r="J767" s="6" t="str">
        <f>TEXT(I767*29,"Mmmmmmm")</f>
        <v>junho</v>
      </c>
      <c r="K767" s="5">
        <v>90720</v>
      </c>
      <c r="L767" s="3">
        <v>7560</v>
      </c>
      <c r="M767" s="3" t="s">
        <v>631</v>
      </c>
      <c r="N767" s="3" t="s">
        <v>14</v>
      </c>
      <c r="O767" s="11" t="s">
        <v>12</v>
      </c>
      <c r="P767" s="11" t="s">
        <v>11</v>
      </c>
    </row>
    <row r="768" spans="1:16" ht="24" hidden="1" x14ac:dyDescent="0.25">
      <c r="A768" s="3" t="s">
        <v>105</v>
      </c>
      <c r="B768" s="12">
        <v>1616929000102</v>
      </c>
      <c r="C768" s="13" t="s">
        <v>636</v>
      </c>
      <c r="D768" s="3" t="s">
        <v>637</v>
      </c>
      <c r="E768" s="7">
        <v>43285</v>
      </c>
      <c r="F768" s="7">
        <v>43255</v>
      </c>
      <c r="G768" s="7">
        <v>43619</v>
      </c>
      <c r="H768" s="6">
        <f>YEAR(F768)</f>
        <v>2018</v>
      </c>
      <c r="I768" s="4">
        <f>MONTH(F768)</f>
        <v>6</v>
      </c>
      <c r="J768" s="6" t="str">
        <f>TEXT(I768*29,"Mmmmmmm")</f>
        <v>junho</v>
      </c>
      <c r="K768" s="5">
        <v>68040</v>
      </c>
      <c r="L768" s="3">
        <v>5670</v>
      </c>
      <c r="M768" s="3" t="s">
        <v>638</v>
      </c>
      <c r="N768" s="3" t="s">
        <v>14</v>
      </c>
      <c r="O768" s="11" t="s">
        <v>12</v>
      </c>
      <c r="P768" s="11" t="s">
        <v>11</v>
      </c>
    </row>
    <row r="769" spans="1:16" ht="36" hidden="1" x14ac:dyDescent="0.25">
      <c r="A769" s="3" t="s">
        <v>33</v>
      </c>
      <c r="B769" s="12">
        <v>19848316000166</v>
      </c>
      <c r="C769" s="13" t="s">
        <v>664</v>
      </c>
      <c r="D769" s="3" t="s">
        <v>665</v>
      </c>
      <c r="E769" s="7">
        <f>F769</f>
        <v>43275</v>
      </c>
      <c r="F769" s="7">
        <v>43275</v>
      </c>
      <c r="G769" s="7">
        <v>43639</v>
      </c>
      <c r="H769" s="6">
        <f>YEAR(F769)</f>
        <v>2018</v>
      </c>
      <c r="I769" s="4">
        <f>MONTH(F769)</f>
        <v>6</v>
      </c>
      <c r="J769" s="6" t="str">
        <f>TEXT(I769*29,"Mmmmmmm")</f>
        <v>junho</v>
      </c>
      <c r="K769" s="5">
        <v>9200</v>
      </c>
      <c r="L769" s="3">
        <v>766.66</v>
      </c>
      <c r="M769" s="3">
        <v>2018003407</v>
      </c>
      <c r="N769" s="3" t="s">
        <v>14</v>
      </c>
      <c r="O769" s="11" t="s">
        <v>12</v>
      </c>
      <c r="P769" s="11" t="s">
        <v>15</v>
      </c>
    </row>
    <row r="770" spans="1:16" ht="24" hidden="1" x14ac:dyDescent="0.25">
      <c r="A770" s="3" t="s">
        <v>111</v>
      </c>
      <c r="B770" s="12">
        <v>2558157000162</v>
      </c>
      <c r="C770" s="13" t="s">
        <v>688</v>
      </c>
      <c r="D770" s="3" t="s">
        <v>689</v>
      </c>
      <c r="E770" s="7">
        <f>F770</f>
        <v>43270</v>
      </c>
      <c r="F770" s="7">
        <v>43270</v>
      </c>
      <c r="G770" s="7">
        <v>43634</v>
      </c>
      <c r="H770" s="6">
        <f>YEAR(F770)</f>
        <v>2018</v>
      </c>
      <c r="I770" s="4">
        <f>MONTH(F770)</f>
        <v>6</v>
      </c>
      <c r="J770" s="6" t="str">
        <f>TEXT(I770*29,"Mmmmmmm")</f>
        <v>junho</v>
      </c>
      <c r="K770" s="5">
        <v>1919.88</v>
      </c>
      <c r="L770" s="3">
        <v>159.99</v>
      </c>
      <c r="M770" s="3">
        <v>2018002406</v>
      </c>
      <c r="N770" s="3" t="s">
        <v>14</v>
      </c>
      <c r="O770" s="11" t="s">
        <v>10</v>
      </c>
      <c r="P770" s="11" t="s">
        <v>15</v>
      </c>
    </row>
    <row r="771" spans="1:16" ht="24" hidden="1" x14ac:dyDescent="0.25">
      <c r="A771" s="3" t="s">
        <v>39</v>
      </c>
      <c r="B771" s="12">
        <v>1775535000105</v>
      </c>
      <c r="C771" s="13" t="s">
        <v>46</v>
      </c>
      <c r="D771" s="3" t="s">
        <v>40</v>
      </c>
      <c r="E771" s="7">
        <f>F771</f>
        <v>43639</v>
      </c>
      <c r="F771" s="7">
        <v>43639</v>
      </c>
      <c r="G771" s="7">
        <v>43699</v>
      </c>
      <c r="H771" s="6">
        <f>YEAR(F771)</f>
        <v>2019</v>
      </c>
      <c r="I771" s="4">
        <f>MONTH(F771)</f>
        <v>6</v>
      </c>
      <c r="J771" s="6" t="str">
        <f>TEXT(I771*29,"Mmmmmmm")</f>
        <v>junho</v>
      </c>
      <c r="K771" s="5">
        <v>287410.68</v>
      </c>
      <c r="L771" s="3">
        <v>0</v>
      </c>
      <c r="M771" s="3">
        <v>2016000149</v>
      </c>
      <c r="N771" s="3" t="s">
        <v>14</v>
      </c>
      <c r="O771" s="11" t="s">
        <v>4</v>
      </c>
      <c r="P771" s="11" t="s">
        <v>15</v>
      </c>
    </row>
    <row r="772" spans="1:16" ht="24" hidden="1" x14ac:dyDescent="0.25">
      <c r="A772" s="3" t="s">
        <v>260</v>
      </c>
      <c r="B772" s="12">
        <v>3813499000144</v>
      </c>
      <c r="C772" s="13" t="s">
        <v>265</v>
      </c>
      <c r="D772" s="3" t="s">
        <v>262</v>
      </c>
      <c r="E772" s="7">
        <f>F772</f>
        <v>43627</v>
      </c>
      <c r="F772" s="7">
        <v>43627</v>
      </c>
      <c r="G772" s="7">
        <v>43992</v>
      </c>
      <c r="H772" s="6">
        <f>YEAR(F772)</f>
        <v>2019</v>
      </c>
      <c r="I772" s="4">
        <f>MONTH(F772)</f>
        <v>6</v>
      </c>
      <c r="J772" s="6" t="str">
        <f>TEXT(I772*29,"Mmmmmmm")</f>
        <v>junho</v>
      </c>
      <c r="K772" s="5">
        <v>163578.68</v>
      </c>
      <c r="L772" s="3">
        <v>12982.42</v>
      </c>
      <c r="M772" s="3">
        <v>2017002459</v>
      </c>
      <c r="N772" s="3" t="s">
        <v>14</v>
      </c>
      <c r="O772" s="11" t="s">
        <v>12</v>
      </c>
      <c r="P772" s="11" t="s">
        <v>15</v>
      </c>
    </row>
    <row r="773" spans="1:16" ht="36" hidden="1" x14ac:dyDescent="0.25">
      <c r="A773" s="3" t="s">
        <v>260</v>
      </c>
      <c r="B773" s="12">
        <v>3813499000144</v>
      </c>
      <c r="C773" s="13" t="s">
        <v>508</v>
      </c>
      <c r="D773" s="3" t="s">
        <v>507</v>
      </c>
      <c r="E773" s="7">
        <f>F773</f>
        <v>43636</v>
      </c>
      <c r="F773" s="7">
        <v>43636</v>
      </c>
      <c r="G773" s="7">
        <v>44001</v>
      </c>
      <c r="H773" s="6">
        <f>YEAR(F773)</f>
        <v>2019</v>
      </c>
      <c r="I773" s="4">
        <f>MONTH(F773)</f>
        <v>6</v>
      </c>
      <c r="J773" s="6" t="str">
        <f>TEXT(I773*29,"Mmmmmmm")</f>
        <v>junho</v>
      </c>
      <c r="K773" s="5">
        <v>28900</v>
      </c>
      <c r="L773" s="3">
        <v>2408.33</v>
      </c>
      <c r="M773" s="3">
        <v>2018002896</v>
      </c>
      <c r="N773" s="3" t="s">
        <v>14</v>
      </c>
      <c r="O773" s="11" t="s">
        <v>12</v>
      </c>
      <c r="P773" s="11" t="s">
        <v>15</v>
      </c>
    </row>
    <row r="774" spans="1:16" ht="36" hidden="1" x14ac:dyDescent="0.25">
      <c r="A774" s="3" t="s">
        <v>13</v>
      </c>
      <c r="B774" s="12">
        <v>18152528000222</v>
      </c>
      <c r="C774" s="13" t="s">
        <v>525</v>
      </c>
      <c r="D774" s="3" t="s">
        <v>523</v>
      </c>
      <c r="E774" s="7">
        <v>43619</v>
      </c>
      <c r="F774" s="7">
        <v>43622</v>
      </c>
      <c r="G774" s="7">
        <v>43987</v>
      </c>
      <c r="H774" s="6">
        <f>YEAR(F774)</f>
        <v>2019</v>
      </c>
      <c r="I774" s="4">
        <f>MONTH(F774)</f>
        <v>6</v>
      </c>
      <c r="J774" s="6" t="str">
        <f>TEXT(I774*29,"Mmmmmmm")</f>
        <v>junho</v>
      </c>
      <c r="K774" s="5">
        <v>19900</v>
      </c>
      <c r="L774" s="3">
        <v>0</v>
      </c>
      <c r="M774" s="3">
        <v>2018002304</v>
      </c>
      <c r="N774" s="3" t="s">
        <v>14</v>
      </c>
      <c r="O774" s="11" t="s">
        <v>12</v>
      </c>
      <c r="P774" s="11" t="s">
        <v>11</v>
      </c>
    </row>
    <row r="775" spans="1:16" ht="24" hidden="1" x14ac:dyDescent="0.25">
      <c r="A775" s="3" t="s">
        <v>88</v>
      </c>
      <c r="B775" s="12">
        <v>10720011000108</v>
      </c>
      <c r="C775" s="13" t="s">
        <v>547</v>
      </c>
      <c r="D775" s="3" t="s">
        <v>545</v>
      </c>
      <c r="E775" s="7">
        <v>43628</v>
      </c>
      <c r="F775" s="7">
        <v>43641</v>
      </c>
      <c r="G775" s="7">
        <v>44006</v>
      </c>
      <c r="H775" s="6">
        <f>YEAR(F775)</f>
        <v>2019</v>
      </c>
      <c r="I775" s="4">
        <f>MONTH(F775)</f>
        <v>6</v>
      </c>
      <c r="J775" s="6" t="str">
        <f>TEXT(I775*29,"Mmmmmmm")</f>
        <v>junho</v>
      </c>
      <c r="K775" s="5">
        <v>22200</v>
      </c>
      <c r="L775" s="3">
        <v>1850</v>
      </c>
      <c r="M775" s="3">
        <v>2018002647</v>
      </c>
      <c r="N775" s="3" t="s">
        <v>14</v>
      </c>
      <c r="O775" s="11" t="s">
        <v>12</v>
      </c>
      <c r="P775" s="11" t="s">
        <v>11</v>
      </c>
    </row>
    <row r="776" spans="1:16" ht="24" hidden="1" x14ac:dyDescent="0.25">
      <c r="A776" s="3" t="s">
        <v>141</v>
      </c>
      <c r="B776" s="12">
        <v>1543032000104</v>
      </c>
      <c r="C776" s="13" t="s">
        <v>632</v>
      </c>
      <c r="D776" s="3" t="s">
        <v>630</v>
      </c>
      <c r="E776" s="7">
        <v>43615</v>
      </c>
      <c r="F776" s="7">
        <v>43620</v>
      </c>
      <c r="G776" s="7">
        <v>43985</v>
      </c>
      <c r="H776" s="6">
        <f>YEAR(F776)</f>
        <v>2019</v>
      </c>
      <c r="I776" s="4">
        <f>MONTH(F776)</f>
        <v>6</v>
      </c>
      <c r="J776" s="6" t="str">
        <f>TEXT(I776*29,"Mmmmmmm")</f>
        <v>junho</v>
      </c>
      <c r="K776" s="5">
        <v>90720</v>
      </c>
      <c r="L776" s="3">
        <v>7560</v>
      </c>
      <c r="M776" s="3">
        <v>2018002410</v>
      </c>
      <c r="N776" s="3" t="s">
        <v>14</v>
      </c>
      <c r="O776" s="11" t="s">
        <v>12</v>
      </c>
      <c r="P776" s="11" t="s">
        <v>11</v>
      </c>
    </row>
    <row r="777" spans="1:16" ht="24" hidden="1" x14ac:dyDescent="0.25">
      <c r="A777" s="3" t="s">
        <v>105</v>
      </c>
      <c r="B777" s="12">
        <v>1616929000102</v>
      </c>
      <c r="C777" s="13" t="s">
        <v>639</v>
      </c>
      <c r="D777" s="3" t="s">
        <v>637</v>
      </c>
      <c r="E777" s="7">
        <v>43567</v>
      </c>
      <c r="F777" s="7">
        <v>43620</v>
      </c>
      <c r="G777" s="7">
        <v>43985</v>
      </c>
      <c r="H777" s="6">
        <f>YEAR(F777)</f>
        <v>2019</v>
      </c>
      <c r="I777" s="4">
        <f>MONTH(F777)</f>
        <v>6</v>
      </c>
      <c r="J777" s="6" t="str">
        <f>TEXT(I777*29,"Mmmmmmm")</f>
        <v>junho</v>
      </c>
      <c r="K777" s="5">
        <v>68040</v>
      </c>
      <c r="L777" s="3">
        <v>5670</v>
      </c>
      <c r="M777" s="3">
        <v>2018002411</v>
      </c>
      <c r="N777" s="3" t="s">
        <v>14</v>
      </c>
      <c r="O777" s="11" t="s">
        <v>12</v>
      </c>
      <c r="P777" s="11" t="s">
        <v>11</v>
      </c>
    </row>
    <row r="778" spans="1:16" ht="24" hidden="1" x14ac:dyDescent="0.25">
      <c r="A778" s="3" t="s">
        <v>111</v>
      </c>
      <c r="B778" s="12">
        <v>2558157000162</v>
      </c>
      <c r="C778" s="13" t="s">
        <v>690</v>
      </c>
      <c r="D778" s="3" t="s">
        <v>689</v>
      </c>
      <c r="E778" s="7">
        <f>F778</f>
        <v>43635</v>
      </c>
      <c r="F778" s="7">
        <v>43635</v>
      </c>
      <c r="G778" s="7">
        <v>44000</v>
      </c>
      <c r="H778" s="6">
        <f>YEAR(F778)</f>
        <v>2019</v>
      </c>
      <c r="I778" s="4">
        <f>MONTH(F778)</f>
        <v>6</v>
      </c>
      <c r="J778" s="6" t="str">
        <f>TEXT(I778*29,"Mmmmmmm")</f>
        <v>junho</v>
      </c>
      <c r="K778" s="5">
        <v>1919.88</v>
      </c>
      <c r="L778" s="3">
        <v>159.99</v>
      </c>
      <c r="M778" s="3">
        <v>2018002406</v>
      </c>
      <c r="N778" s="3" t="s">
        <v>14</v>
      </c>
      <c r="O778" s="11" t="s">
        <v>10</v>
      </c>
      <c r="P778" s="11" t="s">
        <v>15</v>
      </c>
    </row>
    <row r="779" spans="1:16" ht="36" hidden="1" x14ac:dyDescent="0.25">
      <c r="A779" s="11" t="s">
        <v>1004</v>
      </c>
      <c r="B779" s="12">
        <v>20246451000110</v>
      </c>
      <c r="C779" s="13" t="s">
        <v>1005</v>
      </c>
      <c r="D779" s="11" t="s">
        <v>953</v>
      </c>
      <c r="E779" s="7">
        <f>F779</f>
        <v>43619</v>
      </c>
      <c r="F779" s="7">
        <v>43619</v>
      </c>
      <c r="G779" s="7">
        <v>43984</v>
      </c>
      <c r="H779" s="6">
        <f>YEAR(F779)</f>
        <v>2019</v>
      </c>
      <c r="I779" s="4">
        <f>MONTH(F779)</f>
        <v>6</v>
      </c>
      <c r="J779" s="6" t="str">
        <f>TEXT(I779*29,"Mmmmmmm")</f>
        <v>junho</v>
      </c>
      <c r="K779" s="5">
        <v>1480560</v>
      </c>
      <c r="L779" s="11">
        <v>123380</v>
      </c>
      <c r="M779" s="11">
        <v>2018005927</v>
      </c>
      <c r="N779" s="11" t="s">
        <v>756</v>
      </c>
      <c r="O779" s="11" t="s">
        <v>10</v>
      </c>
      <c r="P779" s="11" t="s">
        <v>15</v>
      </c>
    </row>
    <row r="780" spans="1:16" ht="24" hidden="1" x14ac:dyDescent="0.25">
      <c r="A780" s="11" t="s">
        <v>1032</v>
      </c>
      <c r="B780" s="12">
        <v>7473476000350</v>
      </c>
      <c r="C780" s="13" t="s">
        <v>1033</v>
      </c>
      <c r="D780" s="11" t="s">
        <v>1034</v>
      </c>
      <c r="E780" s="7">
        <f>F780</f>
        <v>43619</v>
      </c>
      <c r="F780" s="7">
        <v>43619</v>
      </c>
      <c r="G780" s="7">
        <v>43984</v>
      </c>
      <c r="H780" s="6">
        <f>YEAR(F780)</f>
        <v>2019</v>
      </c>
      <c r="I780" s="4">
        <f>MONTH(F780)</f>
        <v>6</v>
      </c>
      <c r="J780" s="6" t="str">
        <f>TEXT(I780*29,"Mmmmmmm")</f>
        <v>junho</v>
      </c>
      <c r="K780" s="5">
        <v>1605467.81</v>
      </c>
      <c r="L780" s="11">
        <v>125370.16</v>
      </c>
      <c r="M780" s="11">
        <v>2018005949</v>
      </c>
      <c r="N780" s="11" t="s">
        <v>756</v>
      </c>
      <c r="O780" s="11" t="s">
        <v>10</v>
      </c>
      <c r="P780" s="11" t="s">
        <v>15</v>
      </c>
    </row>
    <row r="781" spans="1:16" ht="24" hidden="1" x14ac:dyDescent="0.25">
      <c r="A781" s="11" t="s">
        <v>1032</v>
      </c>
      <c r="B781" s="12">
        <v>7473476000350</v>
      </c>
      <c r="C781" s="13" t="s">
        <v>1035</v>
      </c>
      <c r="D781" s="11" t="s">
        <v>1034</v>
      </c>
      <c r="E781" s="7">
        <f>F781</f>
        <v>43619</v>
      </c>
      <c r="F781" s="7">
        <v>43619</v>
      </c>
      <c r="G781" s="7">
        <v>43984</v>
      </c>
      <c r="H781" s="6">
        <f>YEAR(F781)</f>
        <v>2019</v>
      </c>
      <c r="I781" s="4">
        <f>MONTH(F781)</f>
        <v>6</v>
      </c>
      <c r="J781" s="6" t="str">
        <f>TEXT(I781*29,"Mmmmmmm")</f>
        <v>junho</v>
      </c>
      <c r="K781" s="5">
        <v>47327.76</v>
      </c>
      <c r="L781" s="11">
        <v>0</v>
      </c>
      <c r="M781" s="11">
        <v>2018005949</v>
      </c>
      <c r="N781" s="11" t="s">
        <v>756</v>
      </c>
      <c r="O781" s="11" t="s">
        <v>4</v>
      </c>
      <c r="P781" s="11" t="s">
        <v>15</v>
      </c>
    </row>
    <row r="782" spans="1:16" ht="24" hidden="1" x14ac:dyDescent="0.25">
      <c r="A782" s="11" t="s">
        <v>1032</v>
      </c>
      <c r="B782" s="12">
        <v>7473476000350</v>
      </c>
      <c r="C782" s="13" t="s">
        <v>1036</v>
      </c>
      <c r="D782" s="11" t="s">
        <v>1034</v>
      </c>
      <c r="E782" s="7">
        <f>F782</f>
        <v>43619</v>
      </c>
      <c r="F782" s="7">
        <v>43619</v>
      </c>
      <c r="G782" s="7">
        <v>43984</v>
      </c>
      <c r="H782" s="6">
        <f>YEAR(F782)</f>
        <v>2019</v>
      </c>
      <c r="I782" s="4">
        <f>MONTH(F782)</f>
        <v>6</v>
      </c>
      <c r="J782" s="6" t="str">
        <f>TEXT(I782*29,"Mmmmmmm")</f>
        <v>junho</v>
      </c>
      <c r="K782" s="5">
        <v>53698.13</v>
      </c>
      <c r="L782" s="11">
        <v>0</v>
      </c>
      <c r="M782" s="11">
        <v>2018005949</v>
      </c>
      <c r="N782" s="11" t="s">
        <v>756</v>
      </c>
      <c r="O782" s="11" t="s">
        <v>4</v>
      </c>
      <c r="P782" s="11" t="s">
        <v>15</v>
      </c>
    </row>
    <row r="783" spans="1:16" ht="24" hidden="1" x14ac:dyDescent="0.25">
      <c r="A783" s="11" t="s">
        <v>233</v>
      </c>
      <c r="B783" s="12">
        <v>49601107000184</v>
      </c>
      <c r="C783" s="13" t="s">
        <v>1041</v>
      </c>
      <c r="D783" s="11" t="s">
        <v>1042</v>
      </c>
      <c r="E783" s="7">
        <f>F783</f>
        <v>43626</v>
      </c>
      <c r="F783" s="7">
        <v>43626</v>
      </c>
      <c r="G783" s="7">
        <v>43991</v>
      </c>
      <c r="H783" s="6">
        <f>YEAR(F783)</f>
        <v>2019</v>
      </c>
      <c r="I783" s="4">
        <f>MONTH(F783)</f>
        <v>6</v>
      </c>
      <c r="J783" s="6" t="str">
        <f>TEXT(I783*29,"Mmmmmmm")</f>
        <v>junho</v>
      </c>
      <c r="K783" s="5">
        <v>255000</v>
      </c>
      <c r="L783" s="11">
        <v>21250</v>
      </c>
      <c r="M783" s="11">
        <v>2019002312</v>
      </c>
      <c r="N783" s="11" t="s">
        <v>756</v>
      </c>
      <c r="O783" s="11" t="s">
        <v>10</v>
      </c>
      <c r="P783" s="11" t="s">
        <v>15</v>
      </c>
    </row>
    <row r="784" spans="1:16" ht="24" hidden="1" x14ac:dyDescent="0.25">
      <c r="A784" s="3" t="s">
        <v>1045</v>
      </c>
      <c r="B784" s="12">
        <v>6296460000195</v>
      </c>
      <c r="C784" s="13" t="s">
        <v>1046</v>
      </c>
      <c r="D784" s="3" t="s">
        <v>1047</v>
      </c>
      <c r="E784" s="7">
        <f>F784</f>
        <v>43618</v>
      </c>
      <c r="F784" s="7">
        <v>43618</v>
      </c>
      <c r="G784" s="7">
        <v>43983</v>
      </c>
      <c r="H784" s="6">
        <f>YEAR(F784)</f>
        <v>2019</v>
      </c>
      <c r="I784" s="4">
        <f>MONTH(F784)</f>
        <v>6</v>
      </c>
      <c r="J784" s="6" t="str">
        <f>TEXT(I784*29,"Mmmmmmm")</f>
        <v>junho</v>
      </c>
      <c r="K784" s="5">
        <v>51620</v>
      </c>
      <c r="L784" s="3">
        <v>4301.66</v>
      </c>
      <c r="M784" s="3">
        <v>2018001824</v>
      </c>
      <c r="N784" s="3" t="s">
        <v>14</v>
      </c>
      <c r="O784" s="11" t="s">
        <v>12</v>
      </c>
      <c r="P784" s="11" t="s">
        <v>48</v>
      </c>
    </row>
    <row r="785" spans="1:16" ht="24" hidden="1" x14ac:dyDescent="0.25">
      <c r="A785" s="11" t="s">
        <v>305</v>
      </c>
      <c r="B785" s="12">
        <v>11256903000154</v>
      </c>
      <c r="C785" s="13" t="s">
        <v>1083</v>
      </c>
      <c r="D785" s="11" t="s">
        <v>1084</v>
      </c>
      <c r="E785" s="7">
        <f>F785</f>
        <v>43645</v>
      </c>
      <c r="F785" s="7">
        <v>43645</v>
      </c>
      <c r="G785" s="7">
        <v>44010</v>
      </c>
      <c r="H785" s="6">
        <f>YEAR(F785)</f>
        <v>2019</v>
      </c>
      <c r="I785" s="4">
        <f>MONTH(F785)</f>
        <v>6</v>
      </c>
      <c r="J785" s="6" t="str">
        <f>TEXT(I785*29,"Mmmmmmm")</f>
        <v>junho</v>
      </c>
      <c r="K785" s="5">
        <v>44250</v>
      </c>
      <c r="L785" s="11">
        <v>3687.5</v>
      </c>
      <c r="M785" s="11">
        <v>2019000761</v>
      </c>
      <c r="N785" s="11" t="s">
        <v>756</v>
      </c>
      <c r="O785" s="11" t="s">
        <v>12</v>
      </c>
      <c r="P785" s="11" t="s">
        <v>15</v>
      </c>
    </row>
    <row r="786" spans="1:16" ht="24" hidden="1" x14ac:dyDescent="0.25">
      <c r="A786" s="11" t="s">
        <v>1008</v>
      </c>
      <c r="B786" s="12">
        <v>6273582000166</v>
      </c>
      <c r="C786" s="13">
        <v>2018005856</v>
      </c>
      <c r="D786" s="11" t="s">
        <v>1090</v>
      </c>
      <c r="E786" s="7">
        <f>F786</f>
        <v>43640</v>
      </c>
      <c r="F786" s="7">
        <v>43640</v>
      </c>
      <c r="G786" s="7">
        <v>44005</v>
      </c>
      <c r="H786" s="6">
        <f>YEAR(F786)</f>
        <v>2019</v>
      </c>
      <c r="I786" s="4">
        <f>MONTH(F786)</f>
        <v>6</v>
      </c>
      <c r="J786" s="6" t="str">
        <f>TEXT(I786*29,"Mmmmmmm")</f>
        <v>junho</v>
      </c>
      <c r="K786" s="5">
        <v>381240</v>
      </c>
      <c r="L786" s="11">
        <v>31770</v>
      </c>
      <c r="M786" s="11" t="s">
        <v>1091</v>
      </c>
      <c r="N786" s="11" t="s">
        <v>756</v>
      </c>
      <c r="O786" s="11" t="s">
        <v>10</v>
      </c>
      <c r="P786" s="11" t="s">
        <v>48</v>
      </c>
    </row>
    <row r="787" spans="1:16" ht="24" hidden="1" x14ac:dyDescent="0.25">
      <c r="A787" s="11" t="s">
        <v>1008</v>
      </c>
      <c r="B787" s="12">
        <v>6273582000166</v>
      </c>
      <c r="C787" s="13" t="s">
        <v>1091</v>
      </c>
      <c r="D787" s="11" t="s">
        <v>1092</v>
      </c>
      <c r="E787" s="7">
        <v>43640</v>
      </c>
      <c r="F787" s="7">
        <v>43640</v>
      </c>
      <c r="G787" s="7">
        <v>44005</v>
      </c>
      <c r="H787" s="6">
        <f>YEAR(F787)</f>
        <v>2019</v>
      </c>
      <c r="I787" s="4">
        <f>MONTH(F787)</f>
        <v>6</v>
      </c>
      <c r="J787" s="6" t="str">
        <f>TEXT(I787*29,"Mmmmmmm")</f>
        <v>junho</v>
      </c>
      <c r="K787" s="5">
        <v>381240</v>
      </c>
      <c r="L787" s="11">
        <v>31770</v>
      </c>
      <c r="M787" s="11" t="s">
        <v>1093</v>
      </c>
      <c r="N787" s="11" t="s">
        <v>756</v>
      </c>
      <c r="O787" s="11" t="s">
        <v>12</v>
      </c>
      <c r="P787" s="11" t="s">
        <v>11</v>
      </c>
    </row>
    <row r="788" spans="1:16" ht="24" hidden="1" x14ac:dyDescent="0.25">
      <c r="A788" s="3" t="s">
        <v>217</v>
      </c>
      <c r="B788" s="12">
        <v>6338087000198</v>
      </c>
      <c r="C788" s="13" t="s">
        <v>1099</v>
      </c>
      <c r="D788" s="3" t="s">
        <v>1100</v>
      </c>
      <c r="E788" s="7">
        <f>F788</f>
        <v>43626</v>
      </c>
      <c r="F788" s="7">
        <v>43626</v>
      </c>
      <c r="G788" s="7">
        <v>43991</v>
      </c>
      <c r="H788" s="6">
        <f>YEAR(F788)</f>
        <v>2019</v>
      </c>
      <c r="I788" s="4">
        <f>MONTH(F788)</f>
        <v>6</v>
      </c>
      <c r="J788" s="6" t="str">
        <f>TEXT(I788*29,"Mmmmmmm")</f>
        <v>junho</v>
      </c>
      <c r="K788" s="5">
        <v>6440</v>
      </c>
      <c r="L788" s="3">
        <v>536.66</v>
      </c>
      <c r="M788" s="3">
        <v>2019000969</v>
      </c>
      <c r="N788" s="3" t="s">
        <v>14</v>
      </c>
      <c r="O788" s="11" t="s">
        <v>12</v>
      </c>
      <c r="P788" s="11" t="s">
        <v>15</v>
      </c>
    </row>
    <row r="789" spans="1:16" ht="24" hidden="1" x14ac:dyDescent="0.25">
      <c r="A789" s="3" t="s">
        <v>216</v>
      </c>
      <c r="B789" s="12">
        <v>905760000148</v>
      </c>
      <c r="C789" s="13" t="s">
        <v>1101</v>
      </c>
      <c r="D789" s="3" t="s">
        <v>1100</v>
      </c>
      <c r="E789" s="7">
        <f>F789</f>
        <v>43626</v>
      </c>
      <c r="F789" s="7">
        <v>43626</v>
      </c>
      <c r="G789" s="7">
        <v>43991</v>
      </c>
      <c r="H789" s="6">
        <f>YEAR(F789)</f>
        <v>2019</v>
      </c>
      <c r="I789" s="4">
        <f>MONTH(F789)</f>
        <v>6</v>
      </c>
      <c r="J789" s="6" t="str">
        <f>TEXT(I789*29,"Mmmmmmm")</f>
        <v>junho</v>
      </c>
      <c r="K789" s="5">
        <v>112774.39999999999</v>
      </c>
      <c r="L789" s="3">
        <v>9397.86</v>
      </c>
      <c r="M789" s="3">
        <v>2019000969</v>
      </c>
      <c r="N789" s="3" t="s">
        <v>14</v>
      </c>
      <c r="O789" s="11" t="s">
        <v>12</v>
      </c>
      <c r="P789" s="11" t="s">
        <v>15</v>
      </c>
    </row>
    <row r="790" spans="1:16" ht="24" hidden="1" x14ac:dyDescent="0.25">
      <c r="A790" s="3" t="s">
        <v>1127</v>
      </c>
      <c r="B790" s="12">
        <v>8281062000120</v>
      </c>
      <c r="C790" s="13" t="s">
        <v>1128</v>
      </c>
      <c r="D790" s="3" t="s">
        <v>1129</v>
      </c>
      <c r="E790" s="7">
        <f>F790</f>
        <v>43630</v>
      </c>
      <c r="F790" s="7">
        <v>43630</v>
      </c>
      <c r="G790" s="7">
        <v>43995</v>
      </c>
      <c r="H790" s="6">
        <f>YEAR(F790)</f>
        <v>2019</v>
      </c>
      <c r="I790" s="4">
        <f>MONTH(F790)</f>
        <v>6</v>
      </c>
      <c r="J790" s="6" t="str">
        <f>TEXT(I790*29,"Mmmmmmm")</f>
        <v>junho</v>
      </c>
      <c r="K790" s="5">
        <v>8520</v>
      </c>
      <c r="L790" s="3">
        <v>710</v>
      </c>
      <c r="M790" s="3">
        <v>2019002236</v>
      </c>
      <c r="N790" s="3" t="s">
        <v>14</v>
      </c>
      <c r="O790" s="11" t="s">
        <v>12</v>
      </c>
      <c r="P790" s="11" t="s">
        <v>15</v>
      </c>
    </row>
    <row r="791" spans="1:16" ht="24" hidden="1" x14ac:dyDescent="0.25">
      <c r="A791" s="3" t="s">
        <v>329</v>
      </c>
      <c r="B791" s="12">
        <v>37109097000185</v>
      </c>
      <c r="C791" s="13" t="s">
        <v>1130</v>
      </c>
      <c r="D791" s="3" t="s">
        <v>1131</v>
      </c>
      <c r="E791" s="7">
        <f>F791</f>
        <v>43641</v>
      </c>
      <c r="F791" s="7">
        <v>43641</v>
      </c>
      <c r="G791" s="7">
        <v>43731</v>
      </c>
      <c r="H791" s="6">
        <f>YEAR(F791)</f>
        <v>2019</v>
      </c>
      <c r="I791" s="4">
        <f>MONTH(F791)</f>
        <v>6</v>
      </c>
      <c r="J791" s="6" t="str">
        <f>TEXT(I791*29,"Mmmmmmm")</f>
        <v>junho</v>
      </c>
      <c r="K791" s="5">
        <v>146110</v>
      </c>
      <c r="L791" s="3">
        <v>48703.33</v>
      </c>
      <c r="M791" s="3">
        <v>2019002304</v>
      </c>
      <c r="N791" s="3" t="s">
        <v>14</v>
      </c>
      <c r="O791" s="11" t="s">
        <v>12</v>
      </c>
      <c r="P791" s="11" t="s">
        <v>15</v>
      </c>
    </row>
    <row r="792" spans="1:16" ht="24" hidden="1" x14ac:dyDescent="0.25">
      <c r="A792" s="3" t="s">
        <v>293</v>
      </c>
      <c r="B792" s="12">
        <v>20872584000100</v>
      </c>
      <c r="C792" s="13" t="s">
        <v>1133</v>
      </c>
      <c r="D792" s="3" t="s">
        <v>1134</v>
      </c>
      <c r="E792" s="7">
        <f>F792</f>
        <v>43634</v>
      </c>
      <c r="F792" s="7">
        <v>43634</v>
      </c>
      <c r="G792" s="7">
        <v>43999</v>
      </c>
      <c r="H792" s="6">
        <f>YEAR(F792)</f>
        <v>2019</v>
      </c>
      <c r="I792" s="4">
        <f>MONTH(F792)</f>
        <v>6</v>
      </c>
      <c r="J792" s="6" t="str">
        <f>TEXT(I792*29,"Mmmmmmm")</f>
        <v>junho</v>
      </c>
      <c r="K792" s="5">
        <v>403500</v>
      </c>
      <c r="L792" s="3">
        <v>33625</v>
      </c>
      <c r="M792" s="3">
        <v>2019000526</v>
      </c>
      <c r="N792" s="3" t="s">
        <v>14</v>
      </c>
      <c r="O792" s="11" t="s">
        <v>12</v>
      </c>
      <c r="P792" s="11" t="s">
        <v>15</v>
      </c>
    </row>
    <row r="793" spans="1:16" ht="24" hidden="1" x14ac:dyDescent="0.25">
      <c r="A793" s="3" t="s">
        <v>1136</v>
      </c>
      <c r="B793" s="12">
        <v>1191654000102</v>
      </c>
      <c r="C793" s="13" t="s">
        <v>1137</v>
      </c>
      <c r="D793" s="3" t="s">
        <v>1138</v>
      </c>
      <c r="E793" s="7">
        <v>43634</v>
      </c>
      <c r="F793" s="7">
        <v>43634</v>
      </c>
      <c r="G793" s="7">
        <v>43999</v>
      </c>
      <c r="H793" s="6">
        <f>YEAR(F793)</f>
        <v>2019</v>
      </c>
      <c r="I793" s="4">
        <f>MONTH(F793)</f>
        <v>6</v>
      </c>
      <c r="J793" s="6" t="str">
        <f>TEXT(I793*29,"Mmmmmmm")</f>
        <v>junho</v>
      </c>
      <c r="K793" s="5">
        <v>221600</v>
      </c>
      <c r="L793" s="3">
        <v>18466.66</v>
      </c>
      <c r="M793" s="3" t="s">
        <v>1139</v>
      </c>
      <c r="N793" s="3" t="s">
        <v>14</v>
      </c>
      <c r="O793" s="11" t="s">
        <v>12</v>
      </c>
      <c r="P793" s="11" t="s">
        <v>11</v>
      </c>
    </row>
    <row r="794" spans="1:16" ht="24" hidden="1" x14ac:dyDescent="0.25">
      <c r="A794" s="3" t="s">
        <v>372</v>
      </c>
      <c r="B794" s="12">
        <v>1945638000168</v>
      </c>
      <c r="C794" s="13" t="s">
        <v>1149</v>
      </c>
      <c r="D794" s="3" t="s">
        <v>1150</v>
      </c>
      <c r="E794" s="7">
        <v>43634</v>
      </c>
      <c r="F794" s="7">
        <v>43634</v>
      </c>
      <c r="G794" s="7">
        <v>43999</v>
      </c>
      <c r="H794" s="6">
        <f>YEAR(F794)</f>
        <v>2019</v>
      </c>
      <c r="I794" s="4">
        <f>MONTH(F794)</f>
        <v>6</v>
      </c>
      <c r="J794" s="6" t="str">
        <f>TEXT(I794*29,"Mmmmmmm")</f>
        <v>junho</v>
      </c>
      <c r="K794" s="5">
        <v>21450</v>
      </c>
      <c r="L794" s="3">
        <v>1787.5</v>
      </c>
      <c r="M794" s="3" t="s">
        <v>1151</v>
      </c>
      <c r="N794" s="3" t="s">
        <v>14</v>
      </c>
      <c r="O794" s="11" t="s">
        <v>12</v>
      </c>
      <c r="P794" s="11" t="s">
        <v>11</v>
      </c>
    </row>
    <row r="795" spans="1:16" ht="24" hidden="1" x14ac:dyDescent="0.25">
      <c r="A795" s="3" t="s">
        <v>1155</v>
      </c>
      <c r="B795" s="12">
        <v>6175447000188</v>
      </c>
      <c r="C795" s="13" t="s">
        <v>1156</v>
      </c>
      <c r="D795" s="3" t="s">
        <v>1157</v>
      </c>
      <c r="E795" s="7">
        <v>43634</v>
      </c>
      <c r="F795" s="7">
        <v>43634</v>
      </c>
      <c r="G795" s="7">
        <v>43999</v>
      </c>
      <c r="H795" s="6">
        <f>YEAR(F795)</f>
        <v>2019</v>
      </c>
      <c r="I795" s="4">
        <f>MONTH(F795)</f>
        <v>6</v>
      </c>
      <c r="J795" s="6" t="str">
        <f>TEXT(I795*29,"Mmmmmmm")</f>
        <v>junho</v>
      </c>
      <c r="K795" s="5">
        <v>66000</v>
      </c>
      <c r="L795" s="3">
        <v>5500</v>
      </c>
      <c r="M795" s="3" t="s">
        <v>1158</v>
      </c>
      <c r="N795" s="3" t="s">
        <v>14</v>
      </c>
      <c r="O795" s="11" t="s">
        <v>12</v>
      </c>
      <c r="P795" s="11" t="s">
        <v>11</v>
      </c>
    </row>
    <row r="796" spans="1:16" ht="24" hidden="1" x14ac:dyDescent="0.25">
      <c r="A796" s="3" t="s">
        <v>1279</v>
      </c>
      <c r="B796" s="12">
        <v>63719000333</v>
      </c>
      <c r="C796" s="13" t="s">
        <v>1284</v>
      </c>
      <c r="D796" s="3" t="s">
        <v>1100</v>
      </c>
      <c r="E796" s="7">
        <f>F796</f>
        <v>43626</v>
      </c>
      <c r="F796" s="7">
        <v>43626</v>
      </c>
      <c r="G796" s="7">
        <v>43991</v>
      </c>
      <c r="H796" s="6">
        <f>YEAR(F796)</f>
        <v>2019</v>
      </c>
      <c r="I796" s="4">
        <f>MONTH(F796)</f>
        <v>6</v>
      </c>
      <c r="J796" s="6" t="str">
        <f>TEXT(I796*29,"Mmmmmmm")</f>
        <v>junho</v>
      </c>
      <c r="K796" s="5">
        <v>25051.95</v>
      </c>
      <c r="L796" s="3">
        <v>2087.66</v>
      </c>
      <c r="M796" s="3">
        <v>2019000969</v>
      </c>
      <c r="N796" s="3" t="s">
        <v>14</v>
      </c>
      <c r="O796" s="11" t="s">
        <v>12</v>
      </c>
      <c r="P796" s="11" t="s">
        <v>15</v>
      </c>
    </row>
    <row r="797" spans="1:16" ht="24" hidden="1" x14ac:dyDescent="0.25">
      <c r="A797" s="3" t="s">
        <v>216</v>
      </c>
      <c r="B797" s="12">
        <v>905760000148</v>
      </c>
      <c r="C797" s="13" t="s">
        <v>1285</v>
      </c>
      <c r="D797" s="3" t="s">
        <v>1100</v>
      </c>
      <c r="E797" s="7">
        <f>F797</f>
        <v>43626</v>
      </c>
      <c r="F797" s="7">
        <v>43626</v>
      </c>
      <c r="G797" s="7">
        <v>43991</v>
      </c>
      <c r="H797" s="6">
        <f>YEAR(F797)</f>
        <v>2019</v>
      </c>
      <c r="I797" s="4">
        <f>MONTH(F797)</f>
        <v>6</v>
      </c>
      <c r="J797" s="6" t="str">
        <f>TEXT(I797*29,"Mmmmmmm")</f>
        <v>junho</v>
      </c>
      <c r="K797" s="5">
        <v>4053</v>
      </c>
      <c r="L797" s="3">
        <v>337.75</v>
      </c>
      <c r="M797" s="3">
        <v>2019000969</v>
      </c>
      <c r="N797" s="3" t="s">
        <v>14</v>
      </c>
      <c r="O797" s="11" t="s">
        <v>12</v>
      </c>
      <c r="P797" s="11" t="s">
        <v>15</v>
      </c>
    </row>
    <row r="798" spans="1:16" ht="24" hidden="1" x14ac:dyDescent="0.25">
      <c r="A798" s="3" t="s">
        <v>329</v>
      </c>
      <c r="B798" s="12">
        <v>37109097000185</v>
      </c>
      <c r="C798" s="13" t="s">
        <v>1395</v>
      </c>
      <c r="D798" s="3" t="s">
        <v>1396</v>
      </c>
      <c r="E798" s="7">
        <v>43634</v>
      </c>
      <c r="F798" s="7">
        <v>43634</v>
      </c>
      <c r="G798" s="7">
        <v>43999</v>
      </c>
      <c r="H798" s="6">
        <f>YEAR(F798)</f>
        <v>2019</v>
      </c>
      <c r="I798" s="4">
        <f>MONTH(F798)</f>
        <v>6</v>
      </c>
      <c r="J798" s="6" t="str">
        <f>TEXT(I798*29,"Mmmmmmm")</f>
        <v>junho</v>
      </c>
      <c r="K798" s="5">
        <v>457500</v>
      </c>
      <c r="L798" s="3">
        <v>41590.910000000003</v>
      </c>
      <c r="M798" s="3" t="s">
        <v>1397</v>
      </c>
      <c r="N798" s="3" t="s">
        <v>14</v>
      </c>
      <c r="O798" s="11" t="s">
        <v>12</v>
      </c>
      <c r="P798" s="11" t="s">
        <v>11</v>
      </c>
    </row>
    <row r="799" spans="1:16" ht="36" hidden="1" x14ac:dyDescent="0.25">
      <c r="A799" s="3" t="s">
        <v>1377</v>
      </c>
      <c r="B799" s="12">
        <v>24801201000156</v>
      </c>
      <c r="C799" s="13" t="s">
        <v>1443</v>
      </c>
      <c r="D799" s="3" t="s">
        <v>1444</v>
      </c>
      <c r="E799" s="7">
        <v>43634</v>
      </c>
      <c r="F799" s="7">
        <v>43634</v>
      </c>
      <c r="G799" s="7">
        <v>43999</v>
      </c>
      <c r="H799" s="6">
        <f>YEAR(F799)</f>
        <v>2019</v>
      </c>
      <c r="I799" s="4">
        <f>MONTH(F799)</f>
        <v>6</v>
      </c>
      <c r="J799" s="6" t="str">
        <f>TEXT(I799*29,"Mmmmmmm")</f>
        <v>junho</v>
      </c>
      <c r="K799" s="5">
        <v>4591451.5199999996</v>
      </c>
      <c r="L799" s="3">
        <v>382620.96</v>
      </c>
      <c r="M799" s="3" t="s">
        <v>1445</v>
      </c>
      <c r="N799" s="3" t="s">
        <v>14</v>
      </c>
      <c r="O799" s="11" t="s">
        <v>12</v>
      </c>
      <c r="P799" s="11" t="s">
        <v>11</v>
      </c>
    </row>
    <row r="800" spans="1:16" ht="24" hidden="1" x14ac:dyDescent="0.25">
      <c r="A800" s="3" t="s">
        <v>260</v>
      </c>
      <c r="B800" s="12">
        <v>3813499000144</v>
      </c>
      <c r="C800" s="13" t="s">
        <v>266</v>
      </c>
      <c r="D800" s="3" t="s">
        <v>262</v>
      </c>
      <c r="E800" s="7">
        <f>F800</f>
        <v>44001</v>
      </c>
      <c r="F800" s="7">
        <v>44001</v>
      </c>
      <c r="G800" s="7">
        <v>44357</v>
      </c>
      <c r="H800" s="6">
        <f>YEAR(F800)</f>
        <v>2020</v>
      </c>
      <c r="I800" s="4">
        <f>MONTH(F800)</f>
        <v>6</v>
      </c>
      <c r="J800" s="6" t="str">
        <f>TEXT(I800*29,"Mmmmmmm")</f>
        <v>junho</v>
      </c>
      <c r="K800" s="5">
        <v>163578.68</v>
      </c>
      <c r="L800" s="3">
        <v>13631.55</v>
      </c>
      <c r="M800" s="3">
        <v>2017002459</v>
      </c>
      <c r="N800" s="3" t="s">
        <v>14</v>
      </c>
      <c r="O800" s="11" t="s">
        <v>12</v>
      </c>
      <c r="P800" s="11" t="s">
        <v>15</v>
      </c>
    </row>
    <row r="801" spans="1:16" ht="24" hidden="1" x14ac:dyDescent="0.25">
      <c r="A801" s="3" t="s">
        <v>374</v>
      </c>
      <c r="B801" s="12">
        <v>2160869000129</v>
      </c>
      <c r="C801" s="13" t="s">
        <v>378</v>
      </c>
      <c r="D801" s="3" t="s">
        <v>375</v>
      </c>
      <c r="E801" s="7">
        <f>F801</f>
        <v>43999</v>
      </c>
      <c r="F801" s="7">
        <v>43999</v>
      </c>
      <c r="G801" s="7">
        <v>44166</v>
      </c>
      <c r="H801" s="6">
        <f>YEAR(F801)</f>
        <v>2020</v>
      </c>
      <c r="I801" s="4">
        <f>MONTH(F801)</f>
        <v>6</v>
      </c>
      <c r="J801" s="6" t="str">
        <f>TEXT(I801*29,"Mmmmmmm")</f>
        <v>junho</v>
      </c>
      <c r="K801" s="5">
        <v>3480</v>
      </c>
      <c r="L801" s="3">
        <v>0</v>
      </c>
      <c r="M801" s="3">
        <v>2016005001</v>
      </c>
      <c r="N801" s="3" t="s">
        <v>14</v>
      </c>
      <c r="O801" s="11" t="s">
        <v>4</v>
      </c>
      <c r="P801" s="11" t="s">
        <v>15</v>
      </c>
    </row>
    <row r="802" spans="1:16" ht="36" hidden="1" x14ac:dyDescent="0.25">
      <c r="A802" s="3" t="s">
        <v>260</v>
      </c>
      <c r="B802" s="12">
        <v>3813499000144</v>
      </c>
      <c r="C802" s="13" t="s">
        <v>509</v>
      </c>
      <c r="D802" s="3" t="s">
        <v>507</v>
      </c>
      <c r="E802" s="7">
        <f>F802</f>
        <v>44002</v>
      </c>
      <c r="F802" s="7">
        <v>44002</v>
      </c>
      <c r="G802" s="7">
        <v>44366</v>
      </c>
      <c r="H802" s="6">
        <f>YEAR(F802)</f>
        <v>2020</v>
      </c>
      <c r="I802" s="4">
        <f>MONTH(F802)</f>
        <v>6</v>
      </c>
      <c r="J802" s="6" t="str">
        <f>TEXT(I802*29,"Mmmmmmm")</f>
        <v>junho</v>
      </c>
      <c r="K802" s="5">
        <v>28900</v>
      </c>
      <c r="L802" s="3">
        <v>2408.33</v>
      </c>
      <c r="M802" s="3">
        <v>2018002896</v>
      </c>
      <c r="N802" s="3" t="s">
        <v>14</v>
      </c>
      <c r="O802" s="11" t="s">
        <v>12</v>
      </c>
      <c r="P802" s="11" t="s">
        <v>15</v>
      </c>
    </row>
    <row r="803" spans="1:16" ht="36" hidden="1" x14ac:dyDescent="0.25">
      <c r="A803" s="3" t="s">
        <v>13</v>
      </c>
      <c r="B803" s="12">
        <v>18152528000222</v>
      </c>
      <c r="C803" s="13" t="s">
        <v>526</v>
      </c>
      <c r="D803" s="3" t="s">
        <v>523</v>
      </c>
      <c r="E803" s="7">
        <v>43985</v>
      </c>
      <c r="F803" s="7">
        <v>43988</v>
      </c>
      <c r="G803" s="7">
        <v>44352</v>
      </c>
      <c r="H803" s="6">
        <f>YEAR(F803)</f>
        <v>2020</v>
      </c>
      <c r="I803" s="4">
        <f>MONTH(F803)</f>
        <v>6</v>
      </c>
      <c r="J803" s="6" t="str">
        <f>TEXT(I803*29,"Mmmmmmm")</f>
        <v>junho</v>
      </c>
      <c r="K803" s="5">
        <v>19900</v>
      </c>
      <c r="L803" s="3">
        <v>1658.33</v>
      </c>
      <c r="M803" s="3">
        <v>2018002304</v>
      </c>
      <c r="N803" s="3" t="s">
        <v>14</v>
      </c>
      <c r="O803" s="11" t="s">
        <v>12</v>
      </c>
      <c r="P803" s="11" t="s">
        <v>11</v>
      </c>
    </row>
    <row r="804" spans="1:16" ht="24" hidden="1" x14ac:dyDescent="0.25">
      <c r="A804" s="3" t="s">
        <v>88</v>
      </c>
      <c r="B804" s="12">
        <v>10720011000108</v>
      </c>
      <c r="C804" s="13" t="s">
        <v>548</v>
      </c>
      <c r="D804" s="3" t="s">
        <v>545</v>
      </c>
      <c r="E804" s="7">
        <v>43980</v>
      </c>
      <c r="F804" s="7">
        <v>44007</v>
      </c>
      <c r="G804" s="7">
        <v>44371</v>
      </c>
      <c r="H804" s="6">
        <f>YEAR(F804)</f>
        <v>2020</v>
      </c>
      <c r="I804" s="4">
        <f>MONTH(F804)</f>
        <v>6</v>
      </c>
      <c r="J804" s="6" t="str">
        <f>TEXT(I804*29,"Mmmmmmm")</f>
        <v>junho</v>
      </c>
      <c r="K804" s="5">
        <v>22200</v>
      </c>
      <c r="L804" s="3">
        <v>1850</v>
      </c>
      <c r="M804" s="3">
        <v>2018002647</v>
      </c>
      <c r="N804" s="3" t="s">
        <v>14</v>
      </c>
      <c r="O804" s="11" t="s">
        <v>12</v>
      </c>
      <c r="P804" s="11" t="s">
        <v>11</v>
      </c>
    </row>
    <row r="805" spans="1:16" ht="24" hidden="1" x14ac:dyDescent="0.25">
      <c r="A805" s="3" t="s">
        <v>141</v>
      </c>
      <c r="B805" s="12">
        <v>1543032000104</v>
      </c>
      <c r="C805" s="13" t="s">
        <v>633</v>
      </c>
      <c r="D805" s="3" t="s">
        <v>630</v>
      </c>
      <c r="E805" s="7">
        <v>43949</v>
      </c>
      <c r="F805" s="7">
        <v>43986</v>
      </c>
      <c r="G805" s="7">
        <v>44350</v>
      </c>
      <c r="H805" s="6">
        <f>YEAR(F805)</f>
        <v>2020</v>
      </c>
      <c r="I805" s="4">
        <f>MONTH(F805)</f>
        <v>6</v>
      </c>
      <c r="J805" s="6" t="str">
        <f>TEXT(I805*29,"Mmmmmmm")</f>
        <v>junho</v>
      </c>
      <c r="K805" s="5">
        <v>90720</v>
      </c>
      <c r="L805" s="3">
        <v>7560</v>
      </c>
      <c r="M805" s="3">
        <v>2018002410</v>
      </c>
      <c r="N805" s="3" t="s">
        <v>14</v>
      </c>
      <c r="O805" s="11" t="s">
        <v>12</v>
      </c>
      <c r="P805" s="11" t="s">
        <v>11</v>
      </c>
    </row>
    <row r="806" spans="1:16" ht="24" hidden="1" x14ac:dyDescent="0.25">
      <c r="A806" s="3" t="s">
        <v>105</v>
      </c>
      <c r="B806" s="12">
        <v>1616929000102</v>
      </c>
      <c r="C806" s="13" t="s">
        <v>640</v>
      </c>
      <c r="D806" s="3" t="s">
        <v>637</v>
      </c>
      <c r="E806" s="7">
        <v>43965</v>
      </c>
      <c r="F806" s="7">
        <v>43986</v>
      </c>
      <c r="G806" s="7">
        <v>44350</v>
      </c>
      <c r="H806" s="6">
        <f>YEAR(F806)</f>
        <v>2020</v>
      </c>
      <c r="I806" s="4">
        <f>MONTH(F806)</f>
        <v>6</v>
      </c>
      <c r="J806" s="6" t="str">
        <f>TEXT(I806*29,"Mmmmmmm")</f>
        <v>junho</v>
      </c>
      <c r="K806" s="5">
        <v>68040</v>
      </c>
      <c r="L806" s="3">
        <v>5670</v>
      </c>
      <c r="M806" s="3">
        <v>2018002411</v>
      </c>
      <c r="N806" s="3" t="s">
        <v>14</v>
      </c>
      <c r="O806" s="11" t="s">
        <v>12</v>
      </c>
      <c r="P806" s="11" t="s">
        <v>11</v>
      </c>
    </row>
    <row r="807" spans="1:16" ht="24" hidden="1" x14ac:dyDescent="0.25">
      <c r="A807" s="3" t="s">
        <v>111</v>
      </c>
      <c r="B807" s="12">
        <v>2558157000162</v>
      </c>
      <c r="C807" s="13" t="s">
        <v>691</v>
      </c>
      <c r="D807" s="3" t="s">
        <v>689</v>
      </c>
      <c r="E807" s="7">
        <f>F807</f>
        <v>44001</v>
      </c>
      <c r="F807" s="7">
        <v>44001</v>
      </c>
      <c r="G807" s="7">
        <v>44365</v>
      </c>
      <c r="H807" s="6">
        <f>YEAR(F807)</f>
        <v>2020</v>
      </c>
      <c r="I807" s="4">
        <f>MONTH(F807)</f>
        <v>6</v>
      </c>
      <c r="J807" s="6" t="str">
        <f>TEXT(I807*29,"Mmmmmmm")</f>
        <v>junho</v>
      </c>
      <c r="K807" s="5">
        <v>2040</v>
      </c>
      <c r="L807" s="3">
        <v>170</v>
      </c>
      <c r="M807" s="3">
        <v>2018002406</v>
      </c>
      <c r="N807" s="3" t="s">
        <v>14</v>
      </c>
      <c r="O807" s="11" t="s">
        <v>10</v>
      </c>
      <c r="P807" s="11" t="s">
        <v>15</v>
      </c>
    </row>
    <row r="808" spans="1:16" ht="36" x14ac:dyDescent="0.25">
      <c r="A808" s="11" t="s">
        <v>1004</v>
      </c>
      <c r="B808" s="12">
        <v>20246451000110</v>
      </c>
      <c r="C808" s="13" t="s">
        <v>1006</v>
      </c>
      <c r="D808" s="11" t="s">
        <v>953</v>
      </c>
      <c r="E808" s="7">
        <f>F808</f>
        <v>43985</v>
      </c>
      <c r="F808" s="7">
        <v>43985</v>
      </c>
      <c r="G808" s="7">
        <v>44015</v>
      </c>
      <c r="H808" s="6">
        <f>YEAR(F808)</f>
        <v>2020</v>
      </c>
      <c r="I808" s="4">
        <f>MONTH(F808)</f>
        <v>6</v>
      </c>
      <c r="J808" s="6" t="str">
        <f>TEXT(I808*29,"Mmmmmmm")</f>
        <v>junho</v>
      </c>
      <c r="K808" s="5">
        <v>123380</v>
      </c>
      <c r="L808" s="11">
        <v>123380</v>
      </c>
      <c r="M808" s="11">
        <v>2018005927</v>
      </c>
      <c r="N808" s="11" t="s">
        <v>756</v>
      </c>
      <c r="O808" s="11" t="s">
        <v>10</v>
      </c>
      <c r="P808" s="11" t="s">
        <v>15</v>
      </c>
    </row>
    <row r="809" spans="1:16" ht="24" x14ac:dyDescent="0.25">
      <c r="A809" s="11" t="s">
        <v>1032</v>
      </c>
      <c r="B809" s="12">
        <v>7473476000350</v>
      </c>
      <c r="C809" s="13" t="s">
        <v>1037</v>
      </c>
      <c r="D809" s="11" t="s">
        <v>1034</v>
      </c>
      <c r="E809" s="7">
        <f>F809</f>
        <v>43985</v>
      </c>
      <c r="F809" s="7">
        <v>43985</v>
      </c>
      <c r="G809" s="7">
        <v>44167</v>
      </c>
      <c r="H809" s="6">
        <f>YEAR(F809)</f>
        <v>2020</v>
      </c>
      <c r="I809" s="4">
        <f>MONTH(F809)</f>
        <v>6</v>
      </c>
      <c r="J809" s="6" t="str">
        <f>TEXT(I809*29,"Mmmmmmm")</f>
        <v>junho</v>
      </c>
      <c r="K809" s="5">
        <v>916548.42</v>
      </c>
      <c r="L809" s="11">
        <v>152758.07</v>
      </c>
      <c r="M809" s="11">
        <v>2018005949</v>
      </c>
      <c r="N809" s="11" t="s">
        <v>756</v>
      </c>
      <c r="O809" s="11" t="s">
        <v>10</v>
      </c>
      <c r="P809" s="11" t="s">
        <v>15</v>
      </c>
    </row>
    <row r="810" spans="1:16" ht="24" x14ac:dyDescent="0.25">
      <c r="A810" s="11" t="s">
        <v>1008</v>
      </c>
      <c r="B810" s="12">
        <v>6273582000166</v>
      </c>
      <c r="C810" s="13" t="s">
        <v>1094</v>
      </c>
      <c r="D810" s="11" t="s">
        <v>1092</v>
      </c>
      <c r="E810" s="7">
        <v>44004</v>
      </c>
      <c r="F810" s="7">
        <v>44006</v>
      </c>
      <c r="G810" s="7">
        <v>44370</v>
      </c>
      <c r="H810" s="6">
        <f>YEAR(F810)</f>
        <v>2020</v>
      </c>
      <c r="I810" s="4">
        <f>MONTH(F810)</f>
        <v>6</v>
      </c>
      <c r="J810" s="6" t="str">
        <f>TEXT(I810*29,"Mmmmmmm")</f>
        <v>junho</v>
      </c>
      <c r="K810" s="5">
        <v>381240</v>
      </c>
      <c r="L810" s="11">
        <v>31770</v>
      </c>
      <c r="M810" s="11">
        <v>2018005856</v>
      </c>
      <c r="N810" s="11" t="s">
        <v>756</v>
      </c>
      <c r="O810" s="11" t="s">
        <v>12</v>
      </c>
      <c r="P810" s="11" t="s">
        <v>11</v>
      </c>
    </row>
    <row r="811" spans="1:16" ht="24" hidden="1" x14ac:dyDescent="0.25">
      <c r="A811" s="3" t="s">
        <v>293</v>
      </c>
      <c r="B811" s="12">
        <v>20872584000100</v>
      </c>
      <c r="C811" s="13" t="s">
        <v>1135</v>
      </c>
      <c r="D811" s="3" t="s">
        <v>1134</v>
      </c>
      <c r="E811" s="7">
        <f>F811</f>
        <v>44000</v>
      </c>
      <c r="F811" s="7">
        <v>44000</v>
      </c>
      <c r="G811" s="7">
        <v>44364</v>
      </c>
      <c r="H811" s="6">
        <f>YEAR(F811)</f>
        <v>2020</v>
      </c>
      <c r="I811" s="4">
        <f>MONTH(F811)</f>
        <v>6</v>
      </c>
      <c r="J811" s="6" t="str">
        <f>TEXT(I811*29,"Mmmmmmm")</f>
        <v>junho</v>
      </c>
      <c r="K811" s="5">
        <v>403500</v>
      </c>
      <c r="L811" s="3">
        <v>33625</v>
      </c>
      <c r="M811" s="3">
        <v>2019000526</v>
      </c>
      <c r="N811" s="3" t="s">
        <v>14</v>
      </c>
      <c r="O811" s="11" t="s">
        <v>12</v>
      </c>
      <c r="P811" s="11" t="s">
        <v>15</v>
      </c>
    </row>
    <row r="812" spans="1:16" ht="24" hidden="1" x14ac:dyDescent="0.25">
      <c r="A812" s="3" t="s">
        <v>1136</v>
      </c>
      <c r="B812" s="12">
        <v>1191654000102</v>
      </c>
      <c r="C812" s="13" t="s">
        <v>1140</v>
      </c>
      <c r="D812" s="3" t="s">
        <v>1138</v>
      </c>
      <c r="E812" s="7">
        <v>43979</v>
      </c>
      <c r="F812" s="7">
        <v>44000</v>
      </c>
      <c r="G812" s="7">
        <v>44364</v>
      </c>
      <c r="H812" s="6">
        <f>YEAR(F812)</f>
        <v>2020</v>
      </c>
      <c r="I812" s="4">
        <f>MONTH(F812)</f>
        <v>6</v>
      </c>
      <c r="J812" s="6" t="str">
        <f>TEXT(I812*29,"Mmmmmmm")</f>
        <v>junho</v>
      </c>
      <c r="K812" s="5">
        <v>221600</v>
      </c>
      <c r="L812" s="3">
        <v>18466.66</v>
      </c>
      <c r="M812" s="3">
        <v>2019000526</v>
      </c>
      <c r="N812" s="3" t="s">
        <v>14</v>
      </c>
      <c r="O812" s="11" t="s">
        <v>12</v>
      </c>
      <c r="P812" s="11" t="s">
        <v>11</v>
      </c>
    </row>
    <row r="813" spans="1:16" ht="24" hidden="1" x14ac:dyDescent="0.25">
      <c r="A813" s="3" t="s">
        <v>372</v>
      </c>
      <c r="B813" s="12">
        <v>1945638000168</v>
      </c>
      <c r="C813" s="13" t="s">
        <v>1152</v>
      </c>
      <c r="D813" s="3" t="s">
        <v>1150</v>
      </c>
      <c r="E813" s="7">
        <v>43980</v>
      </c>
      <c r="F813" s="7">
        <v>44000</v>
      </c>
      <c r="G813" s="7">
        <v>44364</v>
      </c>
      <c r="H813" s="6">
        <f>YEAR(F813)</f>
        <v>2020</v>
      </c>
      <c r="I813" s="4">
        <f>MONTH(F813)</f>
        <v>6</v>
      </c>
      <c r="J813" s="6" t="str">
        <f>TEXT(I813*29,"Mmmmmmm")</f>
        <v>junho</v>
      </c>
      <c r="K813" s="5">
        <v>26812.5</v>
      </c>
      <c r="L813" s="3">
        <v>2234.37</v>
      </c>
      <c r="M813" s="3">
        <v>2019000526</v>
      </c>
      <c r="N813" s="3" t="s">
        <v>14</v>
      </c>
      <c r="O813" s="11" t="s">
        <v>12</v>
      </c>
      <c r="P813" s="11" t="s">
        <v>11</v>
      </c>
    </row>
    <row r="814" spans="1:16" ht="24" hidden="1" x14ac:dyDescent="0.25">
      <c r="A814" s="3" t="s">
        <v>1155</v>
      </c>
      <c r="B814" s="12">
        <v>6175447000188</v>
      </c>
      <c r="C814" s="13" t="s">
        <v>1159</v>
      </c>
      <c r="D814" s="3" t="s">
        <v>1157</v>
      </c>
      <c r="E814" s="7">
        <v>43980</v>
      </c>
      <c r="F814" s="7">
        <v>44000</v>
      </c>
      <c r="G814" s="7">
        <v>44364</v>
      </c>
      <c r="H814" s="6">
        <f>YEAR(F814)</f>
        <v>2020</v>
      </c>
      <c r="I814" s="4">
        <f>MONTH(F814)</f>
        <v>6</v>
      </c>
      <c r="J814" s="6" t="str">
        <f>TEXT(I814*29,"Mmmmmmm")</f>
        <v>junho</v>
      </c>
      <c r="K814" s="5">
        <v>66000</v>
      </c>
      <c r="L814" s="3">
        <v>5500</v>
      </c>
      <c r="M814" s="3">
        <v>2019000526</v>
      </c>
      <c r="N814" s="3" t="s">
        <v>14</v>
      </c>
      <c r="O814" s="11" t="s">
        <v>12</v>
      </c>
      <c r="P814" s="11" t="s">
        <v>11</v>
      </c>
    </row>
    <row r="815" spans="1:16" ht="24" hidden="1" x14ac:dyDescent="0.25">
      <c r="A815" s="3" t="s">
        <v>329</v>
      </c>
      <c r="B815" s="12">
        <v>37109097000185</v>
      </c>
      <c r="C815" s="13" t="s">
        <v>1398</v>
      </c>
      <c r="D815" s="3" t="s">
        <v>1396</v>
      </c>
      <c r="E815" s="7">
        <v>43980</v>
      </c>
      <c r="F815" s="7">
        <v>44000</v>
      </c>
      <c r="G815" s="7">
        <v>44182</v>
      </c>
      <c r="H815" s="6">
        <f>YEAR(F815)</f>
        <v>2020</v>
      </c>
      <c r="I815" s="4">
        <f>MONTH(F815)</f>
        <v>6</v>
      </c>
      <c r="J815" s="6" t="str">
        <f>TEXT(I815*29,"Mmmmmmm")</f>
        <v>junho</v>
      </c>
      <c r="K815" s="5">
        <v>228750</v>
      </c>
      <c r="L815" s="3">
        <v>38125</v>
      </c>
      <c r="M815" s="3">
        <v>2019000526</v>
      </c>
      <c r="N815" s="3" t="s">
        <v>14</v>
      </c>
      <c r="O815" s="11" t="s">
        <v>12</v>
      </c>
      <c r="P815" s="11" t="s">
        <v>11</v>
      </c>
    </row>
    <row r="816" spans="1:16" ht="36" hidden="1" x14ac:dyDescent="0.25">
      <c r="A816" s="3" t="s">
        <v>1377</v>
      </c>
      <c r="B816" s="12">
        <v>24801201000156</v>
      </c>
      <c r="C816" s="13" t="s">
        <v>1446</v>
      </c>
      <c r="D816" s="3" t="s">
        <v>1444</v>
      </c>
      <c r="E816" s="7">
        <v>43980</v>
      </c>
      <c r="F816" s="7">
        <v>44000</v>
      </c>
      <c r="G816" s="7">
        <v>44364</v>
      </c>
      <c r="H816" s="6">
        <f>YEAR(F816)</f>
        <v>2020</v>
      </c>
      <c r="I816" s="4">
        <f>MONTH(F816)</f>
        <v>6</v>
      </c>
      <c r="J816" s="6" t="str">
        <f>TEXT(I816*29,"Mmmmmmm")</f>
        <v>junho</v>
      </c>
      <c r="K816" s="5">
        <v>4591451.5199999996</v>
      </c>
      <c r="L816" s="3">
        <v>382620.96</v>
      </c>
      <c r="M816" s="3">
        <v>2019000526</v>
      </c>
      <c r="N816" s="3" t="s">
        <v>14</v>
      </c>
      <c r="O816" s="11" t="s">
        <v>12</v>
      </c>
      <c r="P816" s="11" t="s">
        <v>11</v>
      </c>
    </row>
    <row r="817" spans="1:16" ht="36" hidden="1" x14ac:dyDescent="0.25">
      <c r="A817" s="3" t="s">
        <v>1684</v>
      </c>
      <c r="B817" s="12">
        <v>55401178000136</v>
      </c>
      <c r="C817" s="13" t="s">
        <v>1688</v>
      </c>
      <c r="D817" s="3" t="s">
        <v>1686</v>
      </c>
      <c r="E817" s="7">
        <f>F817</f>
        <v>43999</v>
      </c>
      <c r="F817" s="7">
        <v>43999</v>
      </c>
      <c r="G817" s="7">
        <v>44029</v>
      </c>
      <c r="H817" s="6">
        <f>YEAR(F817)</f>
        <v>2020</v>
      </c>
      <c r="I817" s="4">
        <f>MONTH(F817)</f>
        <v>6</v>
      </c>
      <c r="J817" s="6" t="str">
        <f>TEXT(I817*29,"Mmmmmmm")</f>
        <v>junho</v>
      </c>
      <c r="K817" s="5">
        <v>370955.82</v>
      </c>
      <c r="L817" s="3">
        <v>370955.82</v>
      </c>
      <c r="M817" s="3">
        <v>2020000249</v>
      </c>
      <c r="N817" s="3" t="s">
        <v>14</v>
      </c>
      <c r="O817" s="11" t="s">
        <v>12</v>
      </c>
      <c r="P817" s="11" t="s">
        <v>15</v>
      </c>
    </row>
    <row r="818" spans="1:16" ht="24" x14ac:dyDescent="0.25">
      <c r="A818" s="11" t="s">
        <v>1851</v>
      </c>
      <c r="B818" s="12">
        <v>6219148000106</v>
      </c>
      <c r="C818" s="13" t="s">
        <v>1852</v>
      </c>
      <c r="D818" s="11" t="s">
        <v>1018</v>
      </c>
      <c r="E818" s="7">
        <v>43986</v>
      </c>
      <c r="F818" s="7">
        <v>43986</v>
      </c>
      <c r="G818" s="7">
        <v>44350</v>
      </c>
      <c r="H818" s="6">
        <f>YEAR(F818)</f>
        <v>2020</v>
      </c>
      <c r="I818" s="4">
        <f>MONTH(F818)</f>
        <v>6</v>
      </c>
      <c r="J818" s="6" t="str">
        <f>TEXT(I818*29,"Mmmmmmm")</f>
        <v>junho</v>
      </c>
      <c r="K818" s="5">
        <v>31884</v>
      </c>
      <c r="L818" s="11">
        <v>2657</v>
      </c>
      <c r="M818" s="11" t="s">
        <v>1853</v>
      </c>
      <c r="N818" s="11" t="s">
        <v>756</v>
      </c>
      <c r="O818" s="11" t="s">
        <v>12</v>
      </c>
      <c r="P818" s="11" t="s">
        <v>11</v>
      </c>
    </row>
    <row r="819" spans="1:16" x14ac:dyDescent="0.25">
      <c r="A819" s="11" t="s">
        <v>120</v>
      </c>
      <c r="B819" s="12">
        <v>5444743000174</v>
      </c>
      <c r="C819" s="13" t="s">
        <v>1856</v>
      </c>
      <c r="D819" s="11" t="s">
        <v>1857</v>
      </c>
      <c r="E819" s="7">
        <f>F819</f>
        <v>44005</v>
      </c>
      <c r="F819" s="7">
        <v>44005</v>
      </c>
      <c r="G819" s="7">
        <v>44369</v>
      </c>
      <c r="H819" s="6">
        <f>YEAR(F819)</f>
        <v>2020</v>
      </c>
      <c r="I819" s="4">
        <f>MONTH(F819)</f>
        <v>6</v>
      </c>
      <c r="J819" s="6" t="str">
        <f>TEXT(I819*29,"Mmmmmmm")</f>
        <v>junho</v>
      </c>
      <c r="K819" s="5">
        <v>6250</v>
      </c>
      <c r="L819" s="11">
        <v>520.83000000000004</v>
      </c>
      <c r="M819" s="11">
        <v>2020002141</v>
      </c>
      <c r="N819" s="11" t="s">
        <v>756</v>
      </c>
      <c r="O819" s="11" t="s">
        <v>12</v>
      </c>
      <c r="P819" s="11" t="s">
        <v>15</v>
      </c>
    </row>
    <row r="820" spans="1:16" ht="24" hidden="1" x14ac:dyDescent="0.25">
      <c r="A820" s="3" t="s">
        <v>1783</v>
      </c>
      <c r="B820" s="12">
        <v>905760000300</v>
      </c>
      <c r="C820" s="13" t="s">
        <v>1862</v>
      </c>
      <c r="D820" s="3" t="s">
        <v>1863</v>
      </c>
      <c r="E820" s="7">
        <f>F820</f>
        <v>43987</v>
      </c>
      <c r="F820" s="7">
        <v>43987</v>
      </c>
      <c r="G820" s="7">
        <v>44351</v>
      </c>
      <c r="H820" s="6">
        <f>YEAR(F820)</f>
        <v>2020</v>
      </c>
      <c r="I820" s="4">
        <f>MONTH(F820)</f>
        <v>6</v>
      </c>
      <c r="J820" s="6" t="str">
        <f>TEXT(I820*29,"Mmmmmmm")</f>
        <v>junho</v>
      </c>
      <c r="K820" s="5">
        <v>146133.29999999999</v>
      </c>
      <c r="L820" s="3">
        <v>12177.77</v>
      </c>
      <c r="M820" s="3">
        <v>2020002469</v>
      </c>
      <c r="N820" s="3" t="s">
        <v>14</v>
      </c>
      <c r="O820" s="11" t="s">
        <v>12</v>
      </c>
      <c r="P820" s="11" t="s">
        <v>15</v>
      </c>
    </row>
    <row r="821" spans="1:16" ht="36" hidden="1" x14ac:dyDescent="0.25">
      <c r="A821" s="3" t="s">
        <v>229</v>
      </c>
      <c r="B821" s="12">
        <v>58921792000117</v>
      </c>
      <c r="C821" s="13" t="s">
        <v>1864</v>
      </c>
      <c r="D821" s="3" t="s">
        <v>1865</v>
      </c>
      <c r="E821" s="7">
        <v>44000</v>
      </c>
      <c r="F821" s="7">
        <v>44000</v>
      </c>
      <c r="G821" s="7">
        <v>44364</v>
      </c>
      <c r="H821" s="6">
        <f>YEAR(F821)</f>
        <v>2020</v>
      </c>
      <c r="I821" s="4">
        <f>MONTH(F821)</f>
        <v>6</v>
      </c>
      <c r="J821" s="6" t="str">
        <f>TEXT(I821*29,"Mmmmmmm")</f>
        <v>junho</v>
      </c>
      <c r="K821" s="5">
        <v>126197.75999999999</v>
      </c>
      <c r="L821" s="3">
        <v>10516.48</v>
      </c>
      <c r="M821" s="3" t="s">
        <v>1866</v>
      </c>
      <c r="N821" s="3" t="s">
        <v>14</v>
      </c>
      <c r="O821" s="11" t="s">
        <v>12</v>
      </c>
      <c r="P821" s="11" t="s">
        <v>11</v>
      </c>
    </row>
    <row r="822" spans="1:16" ht="24" x14ac:dyDescent="0.25">
      <c r="A822" s="11" t="s">
        <v>1308</v>
      </c>
      <c r="B822" s="12">
        <v>28966389000143</v>
      </c>
      <c r="C822" s="13" t="s">
        <v>1870</v>
      </c>
      <c r="D822" s="11" t="s">
        <v>1871</v>
      </c>
      <c r="E822" s="7">
        <f>F822</f>
        <v>44004</v>
      </c>
      <c r="F822" s="7">
        <v>44004</v>
      </c>
      <c r="G822" s="7">
        <v>44217</v>
      </c>
      <c r="H822" s="6">
        <f>YEAR(F822)</f>
        <v>2020</v>
      </c>
      <c r="I822" s="4">
        <f>MONTH(F822)</f>
        <v>6</v>
      </c>
      <c r="J822" s="6" t="str">
        <f>TEXT(I822*29,"Mmmmmmm")</f>
        <v>junho</v>
      </c>
      <c r="K822" s="5">
        <v>36890</v>
      </c>
      <c r="L822" s="11">
        <v>6148.33</v>
      </c>
      <c r="M822" s="11">
        <v>2020003022</v>
      </c>
      <c r="N822" s="11" t="s">
        <v>756</v>
      </c>
      <c r="O822" s="11" t="s">
        <v>12</v>
      </c>
      <c r="P822" s="11" t="s">
        <v>15</v>
      </c>
    </row>
    <row r="823" spans="1:16" ht="24" x14ac:dyDescent="0.25">
      <c r="A823" s="11" t="s">
        <v>1308</v>
      </c>
      <c r="B823" s="12">
        <v>28966389000143</v>
      </c>
      <c r="C823" s="13" t="s">
        <v>1872</v>
      </c>
      <c r="D823" s="11" t="s">
        <v>1871</v>
      </c>
      <c r="E823" s="7">
        <f>F823</f>
        <v>44004</v>
      </c>
      <c r="F823" s="7">
        <v>44004</v>
      </c>
      <c r="G823" s="7">
        <v>44217</v>
      </c>
      <c r="H823" s="6">
        <f>YEAR(F823)</f>
        <v>2020</v>
      </c>
      <c r="I823" s="4">
        <f>MONTH(F823)</f>
        <v>6</v>
      </c>
      <c r="J823" s="6" t="str">
        <f>TEXT(I823*29,"Mmmmmmm")</f>
        <v>junho</v>
      </c>
      <c r="K823" s="5">
        <v>9222.5</v>
      </c>
      <c r="L823" s="11">
        <v>0</v>
      </c>
      <c r="M823" s="11">
        <v>2020003022</v>
      </c>
      <c r="N823" s="11" t="s">
        <v>756</v>
      </c>
      <c r="O823" s="11" t="s">
        <v>4</v>
      </c>
      <c r="P823" s="11" t="s">
        <v>15</v>
      </c>
    </row>
    <row r="824" spans="1:16" ht="24" x14ac:dyDescent="0.25">
      <c r="A824" s="11" t="s">
        <v>1873</v>
      </c>
      <c r="B824" s="12">
        <v>7478804000140</v>
      </c>
      <c r="C824" s="13" t="s">
        <v>1874</v>
      </c>
      <c r="D824" s="11" t="s">
        <v>1871</v>
      </c>
      <c r="E824" s="7">
        <f>F824</f>
        <v>44004</v>
      </c>
      <c r="F824" s="7">
        <v>44004</v>
      </c>
      <c r="G824" s="7">
        <v>44217</v>
      </c>
      <c r="H824" s="6">
        <f>YEAR(F824)</f>
        <v>2020</v>
      </c>
      <c r="I824" s="4">
        <f>MONTH(F824)</f>
        <v>6</v>
      </c>
      <c r="J824" s="6" t="str">
        <f>TEXT(I824*29,"Mmmmmmm")</f>
        <v>junho</v>
      </c>
      <c r="K824" s="5">
        <v>17000</v>
      </c>
      <c r="L824" s="11">
        <v>2833.33</v>
      </c>
      <c r="M824" s="11">
        <v>2020003022</v>
      </c>
      <c r="N824" s="11" t="s">
        <v>756</v>
      </c>
      <c r="O824" s="11" t="s">
        <v>12</v>
      </c>
      <c r="P824" s="11" t="s">
        <v>15</v>
      </c>
    </row>
    <row r="825" spans="1:16" ht="24" x14ac:dyDescent="0.25">
      <c r="A825" s="11" t="s">
        <v>1873</v>
      </c>
      <c r="B825" s="12">
        <v>7478804000140</v>
      </c>
      <c r="C825" s="13" t="s">
        <v>1875</v>
      </c>
      <c r="D825" s="11" t="s">
        <v>1871</v>
      </c>
      <c r="E825" s="7">
        <f>F825</f>
        <v>44004</v>
      </c>
      <c r="F825" s="7">
        <v>44004</v>
      </c>
      <c r="G825" s="7">
        <v>44217</v>
      </c>
      <c r="H825" s="6">
        <f>YEAR(F825)</f>
        <v>2020</v>
      </c>
      <c r="I825" s="4">
        <f>MONTH(F825)</f>
        <v>6</v>
      </c>
      <c r="J825" s="6" t="str">
        <f>TEXT(I825*29,"Mmmmmmm")</f>
        <v>junho</v>
      </c>
      <c r="K825" s="5">
        <v>4250</v>
      </c>
      <c r="L825" s="11">
        <v>0</v>
      </c>
      <c r="M825" s="11">
        <v>2020003022</v>
      </c>
      <c r="N825" s="11" t="s">
        <v>756</v>
      </c>
      <c r="O825" s="11" t="s">
        <v>4</v>
      </c>
      <c r="P825" s="11" t="s">
        <v>15</v>
      </c>
    </row>
    <row r="826" spans="1:16" ht="24" hidden="1" x14ac:dyDescent="0.25">
      <c r="A826" s="3" t="s">
        <v>260</v>
      </c>
      <c r="B826" s="12">
        <v>3813499000144</v>
      </c>
      <c r="C826" s="13" t="s">
        <v>267</v>
      </c>
      <c r="D826" s="3" t="s">
        <v>262</v>
      </c>
      <c r="E826" s="7">
        <v>44354</v>
      </c>
      <c r="F826" s="7">
        <v>44358</v>
      </c>
      <c r="G826" s="7">
        <v>44722</v>
      </c>
      <c r="H826" s="6">
        <f>YEAR(F826)</f>
        <v>2021</v>
      </c>
      <c r="I826" s="4">
        <f>MONTH(F826)</f>
        <v>6</v>
      </c>
      <c r="J826" s="6" t="str">
        <f>TEXT(I826*29,"Mmmmmmm")</f>
        <v>junho</v>
      </c>
      <c r="K826" s="5">
        <v>149905.85</v>
      </c>
      <c r="L826" s="3">
        <v>12492.15</v>
      </c>
      <c r="M826" s="3">
        <v>2017002459</v>
      </c>
      <c r="N826" s="3" t="s">
        <v>14</v>
      </c>
      <c r="O826" s="11" t="s">
        <v>12</v>
      </c>
      <c r="P826" s="11" t="s">
        <v>15</v>
      </c>
    </row>
    <row r="827" spans="1:16" ht="36" hidden="1" x14ac:dyDescent="0.25">
      <c r="A827" s="3" t="s">
        <v>260</v>
      </c>
      <c r="B827" s="12">
        <v>3813499000144</v>
      </c>
      <c r="C827" s="13" t="s">
        <v>510</v>
      </c>
      <c r="D827" s="3" t="s">
        <v>507</v>
      </c>
      <c r="E827" s="7">
        <v>44361</v>
      </c>
      <c r="F827" s="7">
        <v>44367</v>
      </c>
      <c r="G827" s="7">
        <v>44731</v>
      </c>
      <c r="H827" s="6">
        <f>YEAR(F827)</f>
        <v>2021</v>
      </c>
      <c r="I827" s="4">
        <f>MONTH(F827)</f>
        <v>6</v>
      </c>
      <c r="J827" s="6" t="str">
        <f>TEXT(I827*29,"Mmmmmmm")</f>
        <v>junho</v>
      </c>
      <c r="K827" s="5">
        <v>26100</v>
      </c>
      <c r="L827" s="3">
        <v>2175</v>
      </c>
      <c r="M827" s="3">
        <v>2018002896</v>
      </c>
      <c r="N827" s="3" t="s">
        <v>14</v>
      </c>
      <c r="O827" s="11" t="s">
        <v>12</v>
      </c>
      <c r="P827" s="11" t="s">
        <v>15</v>
      </c>
    </row>
    <row r="828" spans="1:16" ht="36" hidden="1" x14ac:dyDescent="0.25">
      <c r="A828" s="3" t="s">
        <v>13</v>
      </c>
      <c r="B828" s="12">
        <v>18152528000222</v>
      </c>
      <c r="C828" s="13" t="s">
        <v>527</v>
      </c>
      <c r="D828" s="3" t="s">
        <v>523</v>
      </c>
      <c r="E828" s="7">
        <v>44348</v>
      </c>
      <c r="F828" s="7">
        <v>44353</v>
      </c>
      <c r="G828" s="7">
        <v>44717</v>
      </c>
      <c r="H828" s="6">
        <f>YEAR(F828)</f>
        <v>2021</v>
      </c>
      <c r="I828" s="4">
        <f>MONTH(F828)</f>
        <v>6</v>
      </c>
      <c r="J828" s="6" t="str">
        <f>TEXT(I828*29,"Mmmmmmm")</f>
        <v>junho</v>
      </c>
      <c r="K828" s="5">
        <v>19900</v>
      </c>
      <c r="L828" s="3">
        <v>1658.33</v>
      </c>
      <c r="M828" s="3">
        <v>2018002304</v>
      </c>
      <c r="N828" s="3" t="s">
        <v>14</v>
      </c>
      <c r="O828" s="11" t="s">
        <v>12</v>
      </c>
      <c r="P828" s="11" t="s">
        <v>11</v>
      </c>
    </row>
    <row r="829" spans="1:16" ht="24" hidden="1" x14ac:dyDescent="0.25">
      <c r="A829" s="3" t="s">
        <v>88</v>
      </c>
      <c r="B829" s="12">
        <v>10720011000108</v>
      </c>
      <c r="C829" s="13" t="s">
        <v>549</v>
      </c>
      <c r="D829" s="3" t="s">
        <v>545</v>
      </c>
      <c r="E829" s="7">
        <v>44372</v>
      </c>
      <c r="F829" s="7">
        <v>44372</v>
      </c>
      <c r="G829" s="7">
        <v>44736</v>
      </c>
      <c r="H829" s="6">
        <f>YEAR(F829)</f>
        <v>2021</v>
      </c>
      <c r="I829" s="4">
        <f>MONTH(F829)</f>
        <v>6</v>
      </c>
      <c r="J829" s="6" t="str">
        <f>TEXT(I829*29,"Mmmmmmm")</f>
        <v>junho</v>
      </c>
      <c r="K829" s="5">
        <v>22200</v>
      </c>
      <c r="L829" s="3">
        <v>1850</v>
      </c>
      <c r="M829" s="3">
        <v>2018002647</v>
      </c>
      <c r="N829" s="3" t="s">
        <v>14</v>
      </c>
      <c r="O829" s="11" t="s">
        <v>12</v>
      </c>
      <c r="P829" s="11" t="s">
        <v>11</v>
      </c>
    </row>
    <row r="830" spans="1:16" ht="24" hidden="1" x14ac:dyDescent="0.25">
      <c r="A830" s="3" t="s">
        <v>141</v>
      </c>
      <c r="B830" s="12">
        <v>1543032000104</v>
      </c>
      <c r="C830" s="13" t="s">
        <v>634</v>
      </c>
      <c r="D830" s="3" t="s">
        <v>630</v>
      </c>
      <c r="E830" s="7">
        <v>44347</v>
      </c>
      <c r="F830" s="7">
        <v>44351</v>
      </c>
      <c r="G830" s="7">
        <v>44715</v>
      </c>
      <c r="H830" s="6">
        <f>YEAR(F830)</f>
        <v>2021</v>
      </c>
      <c r="I830" s="4">
        <f>MONTH(F830)</f>
        <v>6</v>
      </c>
      <c r="J830" s="6" t="str">
        <f>TEXT(I830*29,"Mmmmmmm")</f>
        <v>junho</v>
      </c>
      <c r="K830" s="5">
        <v>90720</v>
      </c>
      <c r="L830" s="3">
        <v>7560</v>
      </c>
      <c r="M830" s="3">
        <v>2018002410</v>
      </c>
      <c r="N830" s="3" t="s">
        <v>14</v>
      </c>
      <c r="O830" s="11" t="s">
        <v>12</v>
      </c>
      <c r="P830" s="11" t="s">
        <v>11</v>
      </c>
    </row>
    <row r="831" spans="1:16" ht="24" hidden="1" x14ac:dyDescent="0.25">
      <c r="A831" s="3" t="s">
        <v>105</v>
      </c>
      <c r="B831" s="12">
        <v>1616929000102</v>
      </c>
      <c r="C831" s="13" t="s">
        <v>641</v>
      </c>
      <c r="D831" s="3" t="s">
        <v>637</v>
      </c>
      <c r="E831" s="7">
        <v>44337</v>
      </c>
      <c r="F831" s="7">
        <v>44351</v>
      </c>
      <c r="G831" s="7">
        <v>44715</v>
      </c>
      <c r="H831" s="6">
        <f>YEAR(F831)</f>
        <v>2021</v>
      </c>
      <c r="I831" s="4">
        <f>MONTH(F831)</f>
        <v>6</v>
      </c>
      <c r="J831" s="6" t="str">
        <f>TEXT(I831*29,"Mmmmmmm")</f>
        <v>junho</v>
      </c>
      <c r="K831" s="5">
        <v>68040</v>
      </c>
      <c r="L831" s="3">
        <v>5670</v>
      </c>
      <c r="M831" s="3">
        <v>2018002411</v>
      </c>
      <c r="N831" s="3" t="s">
        <v>14</v>
      </c>
      <c r="O831" s="11" t="s">
        <v>10</v>
      </c>
      <c r="P831" s="11" t="s">
        <v>11</v>
      </c>
    </row>
    <row r="832" spans="1:16" ht="24" hidden="1" x14ac:dyDescent="0.25">
      <c r="A832" s="3" t="s">
        <v>111</v>
      </c>
      <c r="B832" s="12">
        <v>2558157000162</v>
      </c>
      <c r="C832" s="13" t="s">
        <v>692</v>
      </c>
      <c r="D832" s="3" t="s">
        <v>689</v>
      </c>
      <c r="E832" s="7">
        <v>44348</v>
      </c>
      <c r="F832" s="7">
        <v>44366</v>
      </c>
      <c r="G832" s="7">
        <v>44730</v>
      </c>
      <c r="H832" s="6">
        <f>YEAR(F832)</f>
        <v>2021</v>
      </c>
      <c r="I832" s="4">
        <f>MONTH(F832)</f>
        <v>6</v>
      </c>
      <c r="J832" s="6" t="str">
        <f>TEXT(I832*29,"Mmmmmmm")</f>
        <v>junho</v>
      </c>
      <c r="K832" s="5">
        <v>2196</v>
      </c>
      <c r="L832" s="3">
        <v>183</v>
      </c>
      <c r="M832" s="3">
        <v>2018002406</v>
      </c>
      <c r="N832" s="3" t="s">
        <v>14</v>
      </c>
      <c r="O832" s="11" t="s">
        <v>10</v>
      </c>
      <c r="P832" s="11" t="s">
        <v>15</v>
      </c>
    </row>
    <row r="833" spans="1:16" ht="24" hidden="1" x14ac:dyDescent="0.25">
      <c r="A833" s="11" t="s">
        <v>1008</v>
      </c>
      <c r="B833" s="12">
        <v>6273582000166</v>
      </c>
      <c r="C833" s="13" t="s">
        <v>1095</v>
      </c>
      <c r="D833" s="11" t="s">
        <v>1092</v>
      </c>
      <c r="E833" s="7">
        <v>44357</v>
      </c>
      <c r="F833" s="7">
        <v>44371</v>
      </c>
      <c r="G833" s="7">
        <v>44735</v>
      </c>
      <c r="H833" s="6">
        <f>YEAR(F833)</f>
        <v>2021</v>
      </c>
      <c r="I833" s="4">
        <f>MONTH(F833)</f>
        <v>6</v>
      </c>
      <c r="J833" s="6" t="str">
        <f>TEXT(I833*29,"Mmmmmmm")</f>
        <v>junho</v>
      </c>
      <c r="K833" s="5">
        <v>435840</v>
      </c>
      <c r="L833" s="11">
        <v>36320</v>
      </c>
      <c r="M833" s="11">
        <v>2018005856</v>
      </c>
      <c r="N833" s="11" t="s">
        <v>756</v>
      </c>
      <c r="O833" s="11" t="s">
        <v>12</v>
      </c>
      <c r="P833" s="11" t="s">
        <v>11</v>
      </c>
    </row>
    <row r="834" spans="1:16" ht="24" hidden="1" x14ac:dyDescent="0.25">
      <c r="A834" s="3" t="s">
        <v>244</v>
      </c>
      <c r="B834" s="12">
        <v>17672848000160</v>
      </c>
      <c r="C834" s="13" t="s">
        <v>1123</v>
      </c>
      <c r="D834" s="3" t="s">
        <v>1119</v>
      </c>
      <c r="E834" s="7">
        <v>44355</v>
      </c>
      <c r="F834" s="7">
        <v>44355</v>
      </c>
      <c r="G834" s="7">
        <v>44386</v>
      </c>
      <c r="H834" s="6">
        <f>YEAR(F834)</f>
        <v>2021</v>
      </c>
      <c r="I834" s="4">
        <f>MONTH(F834)</f>
        <v>6</v>
      </c>
      <c r="J834" s="6" t="str">
        <f>TEXT(I834*29,"Mmmmmmm")</f>
        <v>junho</v>
      </c>
      <c r="K834" s="5">
        <v>180000</v>
      </c>
      <c r="L834" s="3">
        <v>180000</v>
      </c>
      <c r="M834" s="3">
        <v>2019001279</v>
      </c>
      <c r="N834" s="3" t="s">
        <v>14</v>
      </c>
      <c r="O834" s="11" t="s">
        <v>4</v>
      </c>
      <c r="P834" s="11" t="s">
        <v>11</v>
      </c>
    </row>
    <row r="835" spans="1:16" ht="24" hidden="1" x14ac:dyDescent="0.25">
      <c r="A835" s="3" t="s">
        <v>1136</v>
      </c>
      <c r="B835" s="12">
        <v>1191654000102</v>
      </c>
      <c r="C835" s="13" t="s">
        <v>1141</v>
      </c>
      <c r="D835" s="3" t="s">
        <v>1138</v>
      </c>
      <c r="E835" s="7">
        <v>44363</v>
      </c>
      <c r="F835" s="7">
        <v>44365</v>
      </c>
      <c r="G835" s="7">
        <v>44729</v>
      </c>
      <c r="H835" s="6">
        <f>YEAR(F835)</f>
        <v>2021</v>
      </c>
      <c r="I835" s="4">
        <f>MONTH(F835)</f>
        <v>6</v>
      </c>
      <c r="J835" s="6" t="str">
        <f>TEXT(I835*29,"Mmmmmmm")</f>
        <v>junho</v>
      </c>
      <c r="K835" s="5">
        <v>221600</v>
      </c>
      <c r="L835" s="3">
        <v>20145.45</v>
      </c>
      <c r="M835" s="3">
        <v>2019000526</v>
      </c>
      <c r="N835" s="3" t="s">
        <v>14</v>
      </c>
      <c r="O835" s="11" t="s">
        <v>12</v>
      </c>
      <c r="P835" s="11" t="s">
        <v>11</v>
      </c>
    </row>
    <row r="836" spans="1:16" ht="24" hidden="1" x14ac:dyDescent="0.25">
      <c r="A836" s="3" t="s">
        <v>372</v>
      </c>
      <c r="B836" s="12">
        <v>1945638000168</v>
      </c>
      <c r="C836" s="13" t="s">
        <v>1153</v>
      </c>
      <c r="D836" s="3" t="s">
        <v>1150</v>
      </c>
      <c r="E836" s="7">
        <v>44363</v>
      </c>
      <c r="F836" s="7">
        <v>44365</v>
      </c>
      <c r="G836" s="7">
        <v>44729</v>
      </c>
      <c r="H836" s="6">
        <f>YEAR(F836)</f>
        <v>2021</v>
      </c>
      <c r="I836" s="4">
        <f>MONTH(F836)</f>
        <v>6</v>
      </c>
      <c r="J836" s="6" t="str">
        <f>TEXT(I836*29,"Mmmmmmm")</f>
        <v>junho</v>
      </c>
      <c r="K836" s="5">
        <v>26812.5</v>
      </c>
      <c r="L836" s="3">
        <v>2437.5</v>
      </c>
      <c r="M836" s="3">
        <v>2019000526</v>
      </c>
      <c r="N836" s="3" t="s">
        <v>14</v>
      </c>
      <c r="O836" s="11" t="s">
        <v>12</v>
      </c>
      <c r="P836" s="11" t="s">
        <v>11</v>
      </c>
    </row>
    <row r="837" spans="1:16" ht="24" hidden="1" x14ac:dyDescent="0.25">
      <c r="A837" s="3" t="s">
        <v>1155</v>
      </c>
      <c r="B837" s="12">
        <v>6175447000188</v>
      </c>
      <c r="C837" s="13" t="s">
        <v>1160</v>
      </c>
      <c r="D837" s="3" t="s">
        <v>1157</v>
      </c>
      <c r="E837" s="7">
        <v>44363</v>
      </c>
      <c r="F837" s="7">
        <v>44365</v>
      </c>
      <c r="G837" s="7">
        <v>44729</v>
      </c>
      <c r="H837" s="6">
        <f>YEAR(F837)</f>
        <v>2021</v>
      </c>
      <c r="I837" s="4">
        <f>MONTH(F837)</f>
        <v>6</v>
      </c>
      <c r="J837" s="6" t="str">
        <f>TEXT(I837*29,"Mmmmmmm")</f>
        <v>junho</v>
      </c>
      <c r="K837" s="5">
        <v>66000</v>
      </c>
      <c r="L837" s="3">
        <v>6000</v>
      </c>
      <c r="M837" s="3">
        <v>2019000526</v>
      </c>
      <c r="N837" s="3" t="s">
        <v>14</v>
      </c>
      <c r="O837" s="11" t="s">
        <v>12</v>
      </c>
      <c r="P837" s="11" t="s">
        <v>11</v>
      </c>
    </row>
    <row r="838" spans="1:16" ht="24" hidden="1" x14ac:dyDescent="0.25">
      <c r="A838" s="3" t="s">
        <v>329</v>
      </c>
      <c r="B838" s="12">
        <v>37109097000185</v>
      </c>
      <c r="C838" s="13" t="s">
        <v>1400</v>
      </c>
      <c r="D838" s="3" t="s">
        <v>1396</v>
      </c>
      <c r="E838" s="7">
        <v>44363</v>
      </c>
      <c r="F838" s="7">
        <v>44365</v>
      </c>
      <c r="G838" s="7">
        <v>44729</v>
      </c>
      <c r="H838" s="6">
        <f>YEAR(F838)</f>
        <v>2021</v>
      </c>
      <c r="I838" s="4">
        <f>MONTH(F838)</f>
        <v>6</v>
      </c>
      <c r="J838" s="6" t="str">
        <f>TEXT(I838*29,"Mmmmmmm")</f>
        <v>junho</v>
      </c>
      <c r="K838" s="5">
        <v>557870</v>
      </c>
      <c r="L838" s="3">
        <v>46489.16</v>
      </c>
      <c r="M838" s="3">
        <v>2019000526</v>
      </c>
      <c r="N838" s="3" t="s">
        <v>14</v>
      </c>
      <c r="O838" s="11" t="s">
        <v>12</v>
      </c>
      <c r="P838" s="11" t="s">
        <v>11</v>
      </c>
    </row>
    <row r="839" spans="1:16" ht="36" hidden="1" x14ac:dyDescent="0.25">
      <c r="A839" s="3" t="s">
        <v>1377</v>
      </c>
      <c r="B839" s="12">
        <v>24801201000156</v>
      </c>
      <c r="C839" s="13" t="s">
        <v>1447</v>
      </c>
      <c r="D839" s="3" t="s">
        <v>1444</v>
      </c>
      <c r="E839" s="7">
        <v>44363</v>
      </c>
      <c r="F839" s="7">
        <v>44365</v>
      </c>
      <c r="G839" s="7">
        <v>44729</v>
      </c>
      <c r="H839" s="6">
        <f>YEAR(F839)</f>
        <v>2021</v>
      </c>
      <c r="I839" s="4">
        <f>MONTH(F839)</f>
        <v>6</v>
      </c>
      <c r="J839" s="6" t="str">
        <f>TEXT(I839*29,"Mmmmmmm")</f>
        <v>junho</v>
      </c>
      <c r="K839" s="5">
        <v>3312948.35</v>
      </c>
      <c r="L839" s="3">
        <v>301177.12</v>
      </c>
      <c r="M839" s="3">
        <v>2019000526</v>
      </c>
      <c r="N839" s="3" t="s">
        <v>14</v>
      </c>
      <c r="O839" s="11" t="s">
        <v>12</v>
      </c>
      <c r="P839" s="11" t="s">
        <v>11</v>
      </c>
    </row>
    <row r="840" spans="1:16" ht="24" hidden="1" x14ac:dyDescent="0.25">
      <c r="A840" s="11" t="s">
        <v>1851</v>
      </c>
      <c r="B840" s="12">
        <v>6219148000106</v>
      </c>
      <c r="C840" s="13" t="s">
        <v>1854</v>
      </c>
      <c r="D840" s="11" t="s">
        <v>1018</v>
      </c>
      <c r="E840" s="7">
        <v>44337</v>
      </c>
      <c r="F840" s="7">
        <v>44351</v>
      </c>
      <c r="G840" s="7">
        <v>44715</v>
      </c>
      <c r="H840" s="6">
        <f>YEAR(F840)</f>
        <v>2021</v>
      </c>
      <c r="I840" s="4">
        <f>MONTH(F840)</f>
        <v>6</v>
      </c>
      <c r="J840" s="6" t="str">
        <f>TEXT(I840*29,"Mmmmmmm")</f>
        <v>junho</v>
      </c>
      <c r="K840" s="5">
        <v>31884</v>
      </c>
      <c r="L840" s="11">
        <v>2657</v>
      </c>
      <c r="M840" s="11">
        <v>2020002634</v>
      </c>
      <c r="N840" s="11" t="s">
        <v>756</v>
      </c>
      <c r="O840" s="11" t="s">
        <v>10</v>
      </c>
      <c r="P840" s="11" t="s">
        <v>11</v>
      </c>
    </row>
    <row r="841" spans="1:16" hidden="1" x14ac:dyDescent="0.25">
      <c r="A841" s="11" t="s">
        <v>120</v>
      </c>
      <c r="B841" s="12">
        <v>5444743000174</v>
      </c>
      <c r="C841" s="13" t="s">
        <v>1858</v>
      </c>
      <c r="D841" s="11" t="s">
        <v>1857</v>
      </c>
      <c r="E841" s="7">
        <v>44368</v>
      </c>
      <c r="F841" s="7">
        <v>44370</v>
      </c>
      <c r="G841" s="7">
        <v>44734</v>
      </c>
      <c r="H841" s="6">
        <f>YEAR(F841)</f>
        <v>2021</v>
      </c>
      <c r="I841" s="4">
        <f>MONTH(F841)</f>
        <v>6</v>
      </c>
      <c r="J841" s="6" t="str">
        <f>TEXT(I841*29,"Mmmmmmm")</f>
        <v>junho</v>
      </c>
      <c r="K841" s="5">
        <v>6250</v>
      </c>
      <c r="L841" s="11">
        <v>520.83000000000004</v>
      </c>
      <c r="M841" s="11">
        <v>2020002141</v>
      </c>
      <c r="N841" s="11" t="s">
        <v>756</v>
      </c>
      <c r="O841" s="11" t="s">
        <v>12</v>
      </c>
      <c r="P841" s="11" t="s">
        <v>15</v>
      </c>
    </row>
    <row r="842" spans="1:16" ht="36" hidden="1" x14ac:dyDescent="0.25">
      <c r="A842" s="3" t="s">
        <v>229</v>
      </c>
      <c r="B842" s="12">
        <v>58921792000117</v>
      </c>
      <c r="C842" s="13" t="s">
        <v>1867</v>
      </c>
      <c r="D842" s="3" t="s">
        <v>1865</v>
      </c>
      <c r="E842" s="7">
        <v>44356</v>
      </c>
      <c r="F842" s="7">
        <v>44365</v>
      </c>
      <c r="G842" s="7">
        <v>44729</v>
      </c>
      <c r="H842" s="6">
        <f>YEAR(F842)</f>
        <v>2021</v>
      </c>
      <c r="I842" s="4">
        <f>MONTH(F842)</f>
        <v>6</v>
      </c>
      <c r="J842" s="6" t="str">
        <f>TEXT(I842*29,"Mmmmmmm")</f>
        <v>junho</v>
      </c>
      <c r="K842" s="5">
        <v>126197.75999999999</v>
      </c>
      <c r="L842" s="3">
        <v>10516.48</v>
      </c>
      <c r="M842" s="3">
        <v>2020002892</v>
      </c>
      <c r="N842" s="3" t="s">
        <v>14</v>
      </c>
      <c r="O842" s="11" t="s">
        <v>12</v>
      </c>
      <c r="P842" s="11" t="s">
        <v>11</v>
      </c>
    </row>
    <row r="843" spans="1:16" ht="36" hidden="1" x14ac:dyDescent="0.25">
      <c r="A843" s="11" t="s">
        <v>260</v>
      </c>
      <c r="B843" s="12">
        <v>3813499000144</v>
      </c>
      <c r="C843" s="13" t="s">
        <v>2155</v>
      </c>
      <c r="D843" s="11" t="s">
        <v>2156</v>
      </c>
      <c r="E843" s="7">
        <v>44357</v>
      </c>
      <c r="F843" s="7">
        <v>44357</v>
      </c>
      <c r="G843" s="7">
        <v>44721</v>
      </c>
      <c r="H843" s="6">
        <f>YEAR(F843)</f>
        <v>2021</v>
      </c>
      <c r="I843" s="4">
        <f>MONTH(F843)</f>
        <v>6</v>
      </c>
      <c r="J843" s="6" t="str">
        <f>TEXT(I843*29,"Mmmmmmm")</f>
        <v>junho</v>
      </c>
      <c r="K843" s="5">
        <v>30869.42</v>
      </c>
      <c r="L843" s="11">
        <v>2572.4499999999998</v>
      </c>
      <c r="M843" s="11" t="s">
        <v>2157</v>
      </c>
      <c r="N843" s="11" t="s">
        <v>756</v>
      </c>
      <c r="O843" s="11" t="s">
        <v>12</v>
      </c>
      <c r="P843" s="11" t="s">
        <v>11</v>
      </c>
    </row>
    <row r="844" spans="1:16" ht="24" hidden="1" x14ac:dyDescent="0.25">
      <c r="A844" s="11" t="s">
        <v>2164</v>
      </c>
      <c r="B844" s="12">
        <v>26326221000148</v>
      </c>
      <c r="C844" s="13" t="s">
        <v>2165</v>
      </c>
      <c r="D844" s="11" t="s">
        <v>2166</v>
      </c>
      <c r="E844" s="7">
        <v>44361</v>
      </c>
      <c r="F844" s="7">
        <v>44361</v>
      </c>
      <c r="G844" s="7">
        <v>44725</v>
      </c>
      <c r="H844" s="6">
        <f>YEAR(F844)</f>
        <v>2021</v>
      </c>
      <c r="I844" s="4">
        <f>MONTH(F844)</f>
        <v>6</v>
      </c>
      <c r="J844" s="6" t="str">
        <f>TEXT(I844*29,"Mmmmmmm")</f>
        <v>junho</v>
      </c>
      <c r="K844" s="5">
        <v>155523</v>
      </c>
      <c r="L844" s="11">
        <v>12960.25</v>
      </c>
      <c r="M844" s="11" t="s">
        <v>2167</v>
      </c>
      <c r="N844" s="11" t="s">
        <v>756</v>
      </c>
      <c r="O844" s="11" t="s">
        <v>12</v>
      </c>
      <c r="P844" s="11" t="s">
        <v>11</v>
      </c>
    </row>
    <row r="845" spans="1:16" ht="36" hidden="1" x14ac:dyDescent="0.25">
      <c r="A845" s="11" t="s">
        <v>2182</v>
      </c>
      <c r="B845" s="12">
        <v>21227445000189</v>
      </c>
      <c r="C845" s="13" t="s">
        <v>2183</v>
      </c>
      <c r="D845" s="11" t="s">
        <v>2184</v>
      </c>
      <c r="E845" s="7">
        <v>44355</v>
      </c>
      <c r="F845" s="7">
        <v>44355</v>
      </c>
      <c r="G845" s="7">
        <v>44719</v>
      </c>
      <c r="H845" s="6">
        <f>YEAR(F845)</f>
        <v>2021</v>
      </c>
      <c r="I845" s="4">
        <f>MONTH(F845)</f>
        <v>6</v>
      </c>
      <c r="J845" s="6" t="str">
        <f>TEXT(I845*29,"Mmmmmmm")</f>
        <v>junho</v>
      </c>
      <c r="K845" s="5">
        <v>37834.9</v>
      </c>
      <c r="L845" s="11">
        <v>3152.9</v>
      </c>
      <c r="M845" s="11" t="s">
        <v>2185</v>
      </c>
      <c r="N845" s="11" t="s">
        <v>756</v>
      </c>
      <c r="O845" s="11" t="s">
        <v>12</v>
      </c>
      <c r="P845" s="11" t="s">
        <v>11</v>
      </c>
    </row>
    <row r="846" spans="1:16" ht="36" hidden="1" x14ac:dyDescent="0.25">
      <c r="A846" s="3" t="s">
        <v>1898</v>
      </c>
      <c r="B846" s="12">
        <v>4980517000145</v>
      </c>
      <c r="C846" s="13" t="s">
        <v>2294</v>
      </c>
      <c r="D846" s="3" t="s">
        <v>2295</v>
      </c>
      <c r="E846" s="7">
        <v>44366</v>
      </c>
      <c r="F846" s="7">
        <v>44366</v>
      </c>
      <c r="G846" s="7">
        <v>44639</v>
      </c>
      <c r="H846" s="6">
        <f>YEAR(F846)</f>
        <v>2021</v>
      </c>
      <c r="I846" s="4">
        <f>MONTH(F846)</f>
        <v>6</v>
      </c>
      <c r="J846" s="6" t="str">
        <f>TEXT(I846*29,"Mmmmmmm")</f>
        <v>junho</v>
      </c>
      <c r="K846" s="5">
        <v>102772.8</v>
      </c>
      <c r="L846" s="3">
        <v>11419.2</v>
      </c>
      <c r="M846" s="3" t="s">
        <v>2296</v>
      </c>
      <c r="N846" s="3" t="s">
        <v>14</v>
      </c>
      <c r="O846" s="11" t="s">
        <v>12</v>
      </c>
      <c r="P846" s="11" t="s">
        <v>11</v>
      </c>
    </row>
    <row r="847" spans="1:16" ht="36" hidden="1" x14ac:dyDescent="0.25">
      <c r="A847" s="3" t="s">
        <v>13</v>
      </c>
      <c r="B847" s="12">
        <v>18152528000222</v>
      </c>
      <c r="C847" s="13" t="s">
        <v>528</v>
      </c>
      <c r="D847" s="3" t="s">
        <v>523</v>
      </c>
      <c r="E847" s="7">
        <v>44683</v>
      </c>
      <c r="F847" s="7">
        <v>44718</v>
      </c>
      <c r="G847" s="7">
        <v>45082</v>
      </c>
      <c r="H847" s="6">
        <f>YEAR(F847)</f>
        <v>2022</v>
      </c>
      <c r="I847" s="4">
        <f>MONTH(F847)</f>
        <v>6</v>
      </c>
      <c r="J847" s="6" t="str">
        <f>TEXT(I847*29,"Mmmmmmm")</f>
        <v>junho</v>
      </c>
      <c r="K847" s="5">
        <v>17400</v>
      </c>
      <c r="L847" s="3">
        <v>1450</v>
      </c>
      <c r="M847" s="3">
        <v>2018002304</v>
      </c>
      <c r="N847" s="3" t="s">
        <v>14</v>
      </c>
      <c r="O847" s="11" t="s">
        <v>12</v>
      </c>
      <c r="P847" s="11" t="s">
        <v>11</v>
      </c>
    </row>
    <row r="848" spans="1:16" ht="24" hidden="1" x14ac:dyDescent="0.25">
      <c r="A848" s="3" t="s">
        <v>88</v>
      </c>
      <c r="B848" s="12">
        <v>10720011000108</v>
      </c>
      <c r="C848" s="13" t="s">
        <v>550</v>
      </c>
      <c r="D848" s="3" t="s">
        <v>545</v>
      </c>
      <c r="E848" s="7">
        <v>44700</v>
      </c>
      <c r="F848" s="7">
        <v>44737</v>
      </c>
      <c r="G848" s="7">
        <v>45101</v>
      </c>
      <c r="H848" s="6">
        <f>YEAR(F848)</f>
        <v>2022</v>
      </c>
      <c r="I848" s="4">
        <f>MONTH(F848)</f>
        <v>6</v>
      </c>
      <c r="J848" s="6" t="str">
        <f>TEXT(I848*29,"Mmmmmmm")</f>
        <v>junho</v>
      </c>
      <c r="K848" s="5">
        <v>21996</v>
      </c>
      <c r="L848" s="3">
        <v>1999.64</v>
      </c>
      <c r="M848" s="3">
        <v>2018002647</v>
      </c>
      <c r="N848" s="3" t="s">
        <v>14</v>
      </c>
      <c r="O848" s="11" t="s">
        <v>12</v>
      </c>
      <c r="P848" s="11" t="s">
        <v>11</v>
      </c>
    </row>
    <row r="849" spans="1:16" ht="24" hidden="1" x14ac:dyDescent="0.25">
      <c r="A849" s="3" t="s">
        <v>141</v>
      </c>
      <c r="B849" s="12">
        <v>1543032000104</v>
      </c>
      <c r="C849" s="13" t="s">
        <v>635</v>
      </c>
      <c r="D849" s="3" t="s">
        <v>630</v>
      </c>
      <c r="E849" s="7">
        <v>44691</v>
      </c>
      <c r="F849" s="7">
        <v>44716</v>
      </c>
      <c r="G849" s="7">
        <v>45080</v>
      </c>
      <c r="H849" s="6">
        <f>YEAR(F849)</f>
        <v>2022</v>
      </c>
      <c r="I849" s="4">
        <f>MONTH(F849)</f>
        <v>6</v>
      </c>
      <c r="J849" s="6" t="str">
        <f>TEXT(I849*29,"Mmmmmmm")</f>
        <v>junho</v>
      </c>
      <c r="K849" s="5">
        <v>90720</v>
      </c>
      <c r="L849" s="3">
        <v>8247.27</v>
      </c>
      <c r="M849" s="3">
        <v>2018002410</v>
      </c>
      <c r="N849" s="3" t="s">
        <v>14</v>
      </c>
      <c r="O849" s="11" t="s">
        <v>12</v>
      </c>
      <c r="P849" s="11" t="s">
        <v>11</v>
      </c>
    </row>
    <row r="850" spans="1:16" ht="24" hidden="1" x14ac:dyDescent="0.25">
      <c r="A850" s="3" t="s">
        <v>105</v>
      </c>
      <c r="B850" s="12">
        <v>1616929000102</v>
      </c>
      <c r="C850" s="13" t="s">
        <v>642</v>
      </c>
      <c r="D850" s="3" t="s">
        <v>637</v>
      </c>
      <c r="E850" s="7">
        <v>44691</v>
      </c>
      <c r="F850" s="7">
        <v>44716</v>
      </c>
      <c r="G850" s="7">
        <v>45080</v>
      </c>
      <c r="H850" s="6">
        <f>YEAR(F850)</f>
        <v>2022</v>
      </c>
      <c r="I850" s="4">
        <f>MONTH(F850)</f>
        <v>6</v>
      </c>
      <c r="J850" s="6" t="str">
        <f>TEXT(I850*29,"Mmmmmmm")</f>
        <v>junho</v>
      </c>
      <c r="K850" s="5">
        <v>68040</v>
      </c>
      <c r="L850" s="3">
        <v>6185.45</v>
      </c>
      <c r="M850" s="3">
        <v>2018002411</v>
      </c>
      <c r="N850" s="3" t="s">
        <v>14</v>
      </c>
      <c r="O850" s="11" t="s">
        <v>12</v>
      </c>
      <c r="P850" s="11" t="s">
        <v>11</v>
      </c>
    </row>
    <row r="851" spans="1:16" ht="24" hidden="1" x14ac:dyDescent="0.25">
      <c r="A851" s="11" t="s">
        <v>1008</v>
      </c>
      <c r="B851" s="12">
        <v>6273582000166</v>
      </c>
      <c r="C851" s="13" t="s">
        <v>1096</v>
      </c>
      <c r="D851" s="11" t="s">
        <v>1092</v>
      </c>
      <c r="E851" s="7">
        <v>44698</v>
      </c>
      <c r="F851" s="7">
        <v>44736</v>
      </c>
      <c r="G851" s="7">
        <v>45100</v>
      </c>
      <c r="H851" s="6">
        <f>YEAR(F851)</f>
        <v>2022</v>
      </c>
      <c r="I851" s="4">
        <f>MONTH(F851)</f>
        <v>6</v>
      </c>
      <c r="J851" s="6" t="str">
        <f>TEXT(I851*29,"Mmmmmmm")</f>
        <v>junho</v>
      </c>
      <c r="K851" s="5">
        <v>435840</v>
      </c>
      <c r="L851" s="11">
        <v>39621.82</v>
      </c>
      <c r="M851" s="11">
        <v>2018005856</v>
      </c>
      <c r="N851" s="11" t="s">
        <v>756</v>
      </c>
      <c r="O851" s="11" t="s">
        <v>12</v>
      </c>
      <c r="P851" s="11" t="s">
        <v>11</v>
      </c>
    </row>
    <row r="852" spans="1:16" ht="24" hidden="1" x14ac:dyDescent="0.25">
      <c r="A852" s="3" t="s">
        <v>1136</v>
      </c>
      <c r="B852" s="12">
        <v>1191654000102</v>
      </c>
      <c r="C852" s="13" t="s">
        <v>1142</v>
      </c>
      <c r="D852" s="3" t="s">
        <v>1138</v>
      </c>
      <c r="E852" s="7">
        <v>44706</v>
      </c>
      <c r="F852" s="7">
        <v>44730</v>
      </c>
      <c r="G852" s="7">
        <v>45094</v>
      </c>
      <c r="H852" s="6">
        <f>YEAR(F852)</f>
        <v>2022</v>
      </c>
      <c r="I852" s="4">
        <f>MONTH(F852)</f>
        <v>6</v>
      </c>
      <c r="J852" s="6" t="str">
        <f>TEXT(I852*29,"Mmmmmmm")</f>
        <v>junho</v>
      </c>
      <c r="K852" s="5">
        <v>269600</v>
      </c>
      <c r="L852" s="3">
        <v>24509.09</v>
      </c>
      <c r="M852" s="3">
        <v>2019000526</v>
      </c>
      <c r="N852" s="3" t="s">
        <v>14</v>
      </c>
      <c r="O852" s="11" t="s">
        <v>12</v>
      </c>
      <c r="P852" s="11" t="s">
        <v>11</v>
      </c>
    </row>
    <row r="853" spans="1:16" ht="24" hidden="1" x14ac:dyDescent="0.25">
      <c r="A853" s="3" t="s">
        <v>372</v>
      </c>
      <c r="B853" s="12">
        <v>1945638000168</v>
      </c>
      <c r="C853" s="13" t="s">
        <v>1154</v>
      </c>
      <c r="D853" s="3" t="s">
        <v>1150</v>
      </c>
      <c r="E853" s="7">
        <v>44700</v>
      </c>
      <c r="F853" s="7">
        <v>44730</v>
      </c>
      <c r="G853" s="7">
        <v>45094</v>
      </c>
      <c r="H853" s="6">
        <f>YEAR(F853)</f>
        <v>2022</v>
      </c>
      <c r="I853" s="4">
        <f>MONTH(F853)</f>
        <v>6</v>
      </c>
      <c r="J853" s="6" t="str">
        <f>TEXT(I853*29,"Mmmmmmm")</f>
        <v>junho</v>
      </c>
      <c r="K853" s="5">
        <v>26812.5</v>
      </c>
      <c r="L853" s="3">
        <v>2234.37</v>
      </c>
      <c r="M853" s="3">
        <v>2019000526</v>
      </c>
      <c r="N853" s="3" t="s">
        <v>14</v>
      </c>
      <c r="O853" s="11" t="s">
        <v>12</v>
      </c>
      <c r="P853" s="11" t="s">
        <v>11</v>
      </c>
    </row>
    <row r="854" spans="1:16" ht="24" hidden="1" x14ac:dyDescent="0.25">
      <c r="A854" s="3" t="s">
        <v>1155</v>
      </c>
      <c r="B854" s="12">
        <v>6175447000188</v>
      </c>
      <c r="C854" s="13" t="s">
        <v>1161</v>
      </c>
      <c r="D854" s="3" t="s">
        <v>1157</v>
      </c>
      <c r="E854" s="7">
        <v>44715</v>
      </c>
      <c r="F854" s="7">
        <v>44730</v>
      </c>
      <c r="G854" s="7">
        <v>45094</v>
      </c>
      <c r="H854" s="6">
        <f>YEAR(F854)</f>
        <v>2022</v>
      </c>
      <c r="I854" s="4">
        <f>MONTH(F854)</f>
        <v>6</v>
      </c>
      <c r="J854" s="6" t="str">
        <f>TEXT(I854*29,"Mmmmmmm")</f>
        <v>junho</v>
      </c>
      <c r="K854" s="5">
        <v>66000</v>
      </c>
      <c r="L854" s="3">
        <v>5500</v>
      </c>
      <c r="M854" s="3" t="s">
        <v>1158</v>
      </c>
      <c r="N854" s="3" t="s">
        <v>14</v>
      </c>
      <c r="O854" s="11" t="s">
        <v>12</v>
      </c>
      <c r="P854" s="11" t="s">
        <v>11</v>
      </c>
    </row>
    <row r="855" spans="1:16" ht="24" hidden="1" x14ac:dyDescent="0.25">
      <c r="A855" s="3" t="s">
        <v>329</v>
      </c>
      <c r="B855" s="12">
        <v>37109097000185</v>
      </c>
      <c r="C855" s="13" t="s">
        <v>1401</v>
      </c>
      <c r="D855" s="3" t="s">
        <v>1396</v>
      </c>
      <c r="E855" s="7">
        <v>44725</v>
      </c>
      <c r="F855" s="7">
        <v>44730</v>
      </c>
      <c r="G855" s="7">
        <v>45094</v>
      </c>
      <c r="H855" s="6">
        <f>YEAR(F855)</f>
        <v>2022</v>
      </c>
      <c r="I855" s="4">
        <f>MONTH(F855)</f>
        <v>6</v>
      </c>
      <c r="J855" s="6" t="str">
        <f>TEXT(I855*29,"Mmmmmmm")</f>
        <v>junho</v>
      </c>
      <c r="K855" s="5">
        <v>631961</v>
      </c>
      <c r="L855" s="3">
        <v>4824.13</v>
      </c>
      <c r="M855" s="3">
        <v>2019000526</v>
      </c>
      <c r="N855" s="3" t="s">
        <v>14</v>
      </c>
      <c r="O855" s="11" t="s">
        <v>12</v>
      </c>
      <c r="P855" s="11" t="s">
        <v>11</v>
      </c>
    </row>
    <row r="856" spans="1:16" ht="36" hidden="1" x14ac:dyDescent="0.25">
      <c r="A856" s="3" t="s">
        <v>1377</v>
      </c>
      <c r="B856" s="12">
        <v>24801201000156</v>
      </c>
      <c r="C856" s="13" t="s">
        <v>1448</v>
      </c>
      <c r="D856" s="3" t="s">
        <v>1444</v>
      </c>
      <c r="E856" s="7">
        <v>44727</v>
      </c>
      <c r="F856" s="7">
        <v>44730</v>
      </c>
      <c r="G856" s="7">
        <v>45094</v>
      </c>
      <c r="H856" s="6">
        <f>YEAR(F856)</f>
        <v>2022</v>
      </c>
      <c r="I856" s="4">
        <f>MONTH(F856)</f>
        <v>6</v>
      </c>
      <c r="J856" s="6" t="str">
        <f>TEXT(I856*29,"Mmmmmmm")</f>
        <v>junho</v>
      </c>
      <c r="K856" s="5">
        <v>3747089.52</v>
      </c>
      <c r="L856" s="3">
        <v>340644.5</v>
      </c>
      <c r="M856" s="3">
        <v>2019000526</v>
      </c>
      <c r="N856" s="3" t="s">
        <v>14</v>
      </c>
      <c r="O856" s="11" t="s">
        <v>12</v>
      </c>
      <c r="P856" s="11" t="s">
        <v>11</v>
      </c>
    </row>
    <row r="857" spans="1:16" ht="24" hidden="1" x14ac:dyDescent="0.25">
      <c r="A857" s="11" t="s">
        <v>1851</v>
      </c>
      <c r="B857" s="12">
        <v>6219148000106</v>
      </c>
      <c r="C857" s="13" t="s">
        <v>1855</v>
      </c>
      <c r="D857" s="11" t="s">
        <v>1018</v>
      </c>
      <c r="E857" s="7">
        <v>44657</v>
      </c>
      <c r="F857" s="7">
        <v>44716</v>
      </c>
      <c r="G857" s="7">
        <v>45080</v>
      </c>
      <c r="H857" s="6">
        <f>YEAR(F857)</f>
        <v>2022</v>
      </c>
      <c r="I857" s="4">
        <f>MONTH(F857)</f>
        <v>6</v>
      </c>
      <c r="J857" s="6" t="str">
        <f>TEXT(I857*29,"Mmmmmmm")</f>
        <v>junho</v>
      </c>
      <c r="K857" s="5">
        <v>31884</v>
      </c>
      <c r="L857" s="11">
        <v>2657</v>
      </c>
      <c r="M857" s="11">
        <v>2020002634</v>
      </c>
      <c r="N857" s="11" t="s">
        <v>756</v>
      </c>
      <c r="O857" s="11" t="s">
        <v>12</v>
      </c>
      <c r="P857" s="11" t="s">
        <v>11</v>
      </c>
    </row>
    <row r="858" spans="1:16" ht="36" hidden="1" x14ac:dyDescent="0.25">
      <c r="A858" s="3" t="s">
        <v>229</v>
      </c>
      <c r="B858" s="12">
        <v>58921792000117</v>
      </c>
      <c r="C858" s="13" t="s">
        <v>1868</v>
      </c>
      <c r="D858" s="3" t="s">
        <v>1865</v>
      </c>
      <c r="E858" s="7">
        <v>44727</v>
      </c>
      <c r="F858" s="7">
        <v>44730</v>
      </c>
      <c r="G858" s="7">
        <v>45094</v>
      </c>
      <c r="H858" s="6">
        <f>YEAR(F858)</f>
        <v>2022</v>
      </c>
      <c r="I858" s="4">
        <f>MONTH(F858)</f>
        <v>6</v>
      </c>
      <c r="J858" s="6" t="str">
        <f>TEXT(I858*29,"Mmmmmmm")</f>
        <v>junho</v>
      </c>
      <c r="K858" s="5">
        <v>136293.6</v>
      </c>
      <c r="L858" s="3">
        <v>12390.33</v>
      </c>
      <c r="M858" s="3">
        <v>2020002892</v>
      </c>
      <c r="N858" s="3" t="s">
        <v>14</v>
      </c>
      <c r="O858" s="11" t="s">
        <v>12</v>
      </c>
      <c r="P858" s="11" t="s">
        <v>11</v>
      </c>
    </row>
    <row r="859" spans="1:16" ht="24" hidden="1" x14ac:dyDescent="0.25">
      <c r="A859" s="11" t="s">
        <v>112</v>
      </c>
      <c r="B859" s="12">
        <v>5058935000142</v>
      </c>
      <c r="C859" s="13" t="s">
        <v>2131</v>
      </c>
      <c r="D859" s="11" t="s">
        <v>2124</v>
      </c>
      <c r="E859" s="7">
        <v>44725</v>
      </c>
      <c r="F859" s="7">
        <v>44726</v>
      </c>
      <c r="G859" s="7">
        <v>44755</v>
      </c>
      <c r="H859" s="6">
        <f>YEAR(F859)</f>
        <v>2022</v>
      </c>
      <c r="I859" s="4">
        <f>MONTH(F859)</f>
        <v>6</v>
      </c>
      <c r="J859" s="6" t="str">
        <f>TEXT(I859*29,"Mmmmmmm")</f>
        <v>junho</v>
      </c>
      <c r="K859" s="5">
        <v>42626.61</v>
      </c>
      <c r="L859" s="11">
        <v>42626.61</v>
      </c>
      <c r="M859" s="11">
        <v>2020005356</v>
      </c>
      <c r="N859" s="11" t="s">
        <v>756</v>
      </c>
      <c r="O859" s="11" t="s">
        <v>12</v>
      </c>
      <c r="P859" s="11" t="s">
        <v>15</v>
      </c>
    </row>
    <row r="860" spans="1:16" ht="36" hidden="1" x14ac:dyDescent="0.25">
      <c r="A860" s="11" t="s">
        <v>260</v>
      </c>
      <c r="B860" s="12">
        <v>3813499000144</v>
      </c>
      <c r="C860" s="13" t="s">
        <v>2158</v>
      </c>
      <c r="D860" s="11" t="s">
        <v>2156</v>
      </c>
      <c r="E860" s="7">
        <v>44691</v>
      </c>
      <c r="F860" s="7">
        <v>44722</v>
      </c>
      <c r="G860" s="7">
        <v>45086</v>
      </c>
      <c r="H860" s="6">
        <f>YEAR(F860)</f>
        <v>2022</v>
      </c>
      <c r="I860" s="4">
        <f>MONTH(F860)</f>
        <v>6</v>
      </c>
      <c r="J860" s="6" t="str">
        <f>TEXT(I860*29,"Mmmmmmm")</f>
        <v>junho</v>
      </c>
      <c r="K860" s="5">
        <v>30869.42</v>
      </c>
      <c r="L860" s="11">
        <v>2806.31</v>
      </c>
      <c r="M860" s="11">
        <v>2021002842</v>
      </c>
      <c r="N860" s="11" t="s">
        <v>756</v>
      </c>
      <c r="O860" s="11" t="s">
        <v>12</v>
      </c>
      <c r="P860" s="11" t="s">
        <v>11</v>
      </c>
    </row>
    <row r="861" spans="1:16" ht="24" hidden="1" x14ac:dyDescent="0.25">
      <c r="A861" s="11" t="s">
        <v>2164</v>
      </c>
      <c r="B861" s="12">
        <v>26326221000148</v>
      </c>
      <c r="C861" s="13" t="s">
        <v>2168</v>
      </c>
      <c r="D861" s="11" t="s">
        <v>2166</v>
      </c>
      <c r="E861" s="7">
        <v>44701</v>
      </c>
      <c r="F861" s="7">
        <v>44726</v>
      </c>
      <c r="G861" s="7">
        <v>45090</v>
      </c>
      <c r="H861" s="6">
        <f>YEAR(F861)</f>
        <v>2022</v>
      </c>
      <c r="I861" s="4">
        <f>MONTH(F861)</f>
        <v>6</v>
      </c>
      <c r="J861" s="6" t="str">
        <f>TEXT(I861*29,"Mmmmmmm")</f>
        <v>junho</v>
      </c>
      <c r="K861" s="5">
        <v>155523</v>
      </c>
      <c r="L861" s="11">
        <v>14138.45</v>
      </c>
      <c r="M861" s="11">
        <v>2021001077</v>
      </c>
      <c r="N861" s="11" t="s">
        <v>756</v>
      </c>
      <c r="O861" s="11" t="s">
        <v>12</v>
      </c>
      <c r="P861" s="11" t="s">
        <v>11</v>
      </c>
    </row>
    <row r="862" spans="1:16" ht="36" hidden="1" x14ac:dyDescent="0.25">
      <c r="A862" s="11" t="s">
        <v>2182</v>
      </c>
      <c r="B862" s="12">
        <v>21227445000189</v>
      </c>
      <c r="C862" s="13" t="s">
        <v>2186</v>
      </c>
      <c r="D862" s="11" t="s">
        <v>2184</v>
      </c>
      <c r="E862" s="7">
        <v>44715</v>
      </c>
      <c r="F862" s="7">
        <v>44720</v>
      </c>
      <c r="G862" s="7">
        <v>45084</v>
      </c>
      <c r="H862" s="6">
        <f>YEAR(F862)</f>
        <v>2022</v>
      </c>
      <c r="I862" s="4">
        <f>MONTH(F862)</f>
        <v>6</v>
      </c>
      <c r="J862" s="6" t="str">
        <f>TEXT(I862*29,"Mmmmmmm")</f>
        <v>junho</v>
      </c>
      <c r="K862" s="5">
        <v>42730.9</v>
      </c>
      <c r="L862" s="11">
        <v>3560.9</v>
      </c>
      <c r="M862" s="11" t="s">
        <v>2185</v>
      </c>
      <c r="N862" s="11" t="s">
        <v>756</v>
      </c>
      <c r="O862" s="11" t="s">
        <v>12</v>
      </c>
      <c r="P862" s="11" t="s">
        <v>11</v>
      </c>
    </row>
    <row r="863" spans="1:16" ht="36" hidden="1" x14ac:dyDescent="0.25">
      <c r="A863" s="3" t="s">
        <v>2575</v>
      </c>
      <c r="B863" s="12">
        <v>13075458000151</v>
      </c>
      <c r="C863" s="13" t="s">
        <v>2576</v>
      </c>
      <c r="D863" s="3" t="s">
        <v>2577</v>
      </c>
      <c r="E863" s="7">
        <v>44712</v>
      </c>
      <c r="F863" s="7">
        <v>44713</v>
      </c>
      <c r="G863" s="7">
        <v>45077</v>
      </c>
      <c r="H863" s="6">
        <f>YEAR(F863)</f>
        <v>2022</v>
      </c>
      <c r="I863" s="4">
        <f>MONTH(F863)</f>
        <v>6</v>
      </c>
      <c r="J863" s="6" t="str">
        <f>TEXT(I863*29,"Mmmmmmm")</f>
        <v>junho</v>
      </c>
      <c r="K863" s="5">
        <v>7280</v>
      </c>
      <c r="L863" s="3">
        <v>606.66</v>
      </c>
      <c r="M863" s="3">
        <v>2022000069</v>
      </c>
      <c r="N863" s="3" t="s">
        <v>14</v>
      </c>
      <c r="O863" s="11" t="s">
        <v>12</v>
      </c>
      <c r="P863" s="11" t="s">
        <v>11</v>
      </c>
    </row>
    <row r="864" spans="1:16" ht="24" hidden="1" x14ac:dyDescent="0.25">
      <c r="A864" s="3" t="s">
        <v>2426</v>
      </c>
      <c r="B864" s="12">
        <v>10520565000153</v>
      </c>
      <c r="C864" s="13" t="s">
        <v>2578</v>
      </c>
      <c r="D864" s="3" t="s">
        <v>2579</v>
      </c>
      <c r="E864" s="7">
        <v>44715</v>
      </c>
      <c r="F864" s="7">
        <v>44718</v>
      </c>
      <c r="G864" s="7">
        <v>45082</v>
      </c>
      <c r="H864" s="6">
        <f>YEAR(F864)</f>
        <v>2022</v>
      </c>
      <c r="I864" s="4">
        <f>MONTH(F864)</f>
        <v>6</v>
      </c>
      <c r="J864" s="6" t="str">
        <f>TEXT(I864*29,"Mmmmmmm")</f>
        <v>junho</v>
      </c>
      <c r="K864" s="5">
        <v>2352</v>
      </c>
      <c r="L864" s="3">
        <v>196</v>
      </c>
      <c r="M864" s="3">
        <v>2022003455</v>
      </c>
      <c r="N864" s="3" t="s">
        <v>14</v>
      </c>
      <c r="O864" s="11" t="s">
        <v>10</v>
      </c>
      <c r="P864" s="11" t="s">
        <v>11</v>
      </c>
    </row>
    <row r="865" spans="1:16" ht="36" hidden="1" x14ac:dyDescent="0.25">
      <c r="A865" s="3" t="s">
        <v>2580</v>
      </c>
      <c r="B865" s="12">
        <v>33748590000194</v>
      </c>
      <c r="C865" s="13" t="s">
        <v>2581</v>
      </c>
      <c r="D865" s="3" t="s">
        <v>2582</v>
      </c>
      <c r="E865" s="7">
        <v>44718</v>
      </c>
      <c r="F865" s="7">
        <v>44719</v>
      </c>
      <c r="G865" s="7">
        <v>45083</v>
      </c>
      <c r="H865" s="6">
        <f>YEAR(F865)</f>
        <v>2022</v>
      </c>
      <c r="I865" s="4">
        <f>MONTH(F865)</f>
        <v>6</v>
      </c>
      <c r="J865" s="6" t="str">
        <f>TEXT(I865*29,"Mmmmmmm")</f>
        <v>junho</v>
      </c>
      <c r="K865" s="5">
        <v>603326.57999999996</v>
      </c>
      <c r="L865" s="3">
        <v>50277.21</v>
      </c>
      <c r="M865" s="3">
        <v>2022002238</v>
      </c>
      <c r="N865" s="3" t="s">
        <v>14</v>
      </c>
      <c r="O865" s="11" t="s">
        <v>12</v>
      </c>
      <c r="P865" s="11" t="s">
        <v>11</v>
      </c>
    </row>
    <row r="866" spans="1:16" ht="36" hidden="1" x14ac:dyDescent="0.25">
      <c r="A866" s="3" t="s">
        <v>2583</v>
      </c>
      <c r="B866" s="12">
        <v>15131757000191</v>
      </c>
      <c r="C866" s="13" t="s">
        <v>2584</v>
      </c>
      <c r="D866" s="3" t="s">
        <v>2585</v>
      </c>
      <c r="E866" s="7">
        <v>44718</v>
      </c>
      <c r="F866" s="7">
        <v>44720</v>
      </c>
      <c r="G866" s="7">
        <v>45084</v>
      </c>
      <c r="H866" s="6">
        <f>YEAR(F866)</f>
        <v>2022</v>
      </c>
      <c r="I866" s="4">
        <f>MONTH(F866)</f>
        <v>6</v>
      </c>
      <c r="J866" s="6" t="str">
        <f>TEXT(I866*29,"Mmmmmmm")</f>
        <v>junho</v>
      </c>
      <c r="K866" s="5">
        <v>46800</v>
      </c>
      <c r="L866" s="3">
        <v>3900</v>
      </c>
      <c r="M866" s="3">
        <v>2022002842</v>
      </c>
      <c r="N866" s="3" t="s">
        <v>14</v>
      </c>
      <c r="O866" s="11" t="s">
        <v>12</v>
      </c>
      <c r="P866" s="11" t="s">
        <v>11</v>
      </c>
    </row>
    <row r="867" spans="1:16" ht="24" hidden="1" x14ac:dyDescent="0.25">
      <c r="A867" s="3" t="s">
        <v>218</v>
      </c>
      <c r="B867" s="12">
        <v>21983211000161</v>
      </c>
      <c r="C867" s="13" t="s">
        <v>2586</v>
      </c>
      <c r="D867" s="3" t="s">
        <v>2587</v>
      </c>
      <c r="E867" s="7">
        <v>44715</v>
      </c>
      <c r="F867" s="7">
        <v>44725</v>
      </c>
      <c r="G867" s="7">
        <v>45089</v>
      </c>
      <c r="H867" s="6">
        <f>YEAR(F867)</f>
        <v>2022</v>
      </c>
      <c r="I867" s="4">
        <f>MONTH(F867)</f>
        <v>6</v>
      </c>
      <c r="J867" s="6" t="str">
        <f>TEXT(I867*29,"Mmmmmmm")</f>
        <v>junho</v>
      </c>
      <c r="K867" s="5">
        <v>280000</v>
      </c>
      <c r="L867" s="3">
        <v>25454.55</v>
      </c>
      <c r="M867" s="3">
        <v>2022003116</v>
      </c>
      <c r="N867" s="3" t="s">
        <v>14</v>
      </c>
      <c r="O867" s="11" t="s">
        <v>12</v>
      </c>
      <c r="P867" s="11" t="s">
        <v>11</v>
      </c>
    </row>
    <row r="868" spans="1:16" ht="36" hidden="1" x14ac:dyDescent="0.25">
      <c r="A868" s="11" t="s">
        <v>2588</v>
      </c>
      <c r="B868" s="12">
        <v>11511790000196</v>
      </c>
      <c r="C868" s="13" t="s">
        <v>2589</v>
      </c>
      <c r="D868" s="11" t="s">
        <v>2590</v>
      </c>
      <c r="E868" s="7">
        <v>44722</v>
      </c>
      <c r="F868" s="7">
        <v>44726</v>
      </c>
      <c r="G868" s="7">
        <v>45090</v>
      </c>
      <c r="H868" s="6">
        <f>YEAR(F868)</f>
        <v>2022</v>
      </c>
      <c r="I868" s="4">
        <f>MONTH(F868)</f>
        <v>6</v>
      </c>
      <c r="J868" s="6" t="str">
        <f>TEXT(I868*29,"Mmmmmmm")</f>
        <v>junho</v>
      </c>
      <c r="K868" s="5">
        <v>25000</v>
      </c>
      <c r="L868" s="11">
        <v>2272.73</v>
      </c>
      <c r="M868" s="11">
        <v>2021000312</v>
      </c>
      <c r="N868" s="11" t="s">
        <v>756</v>
      </c>
      <c r="O868" s="11" t="s">
        <v>12</v>
      </c>
      <c r="P868" s="11" t="s">
        <v>11</v>
      </c>
    </row>
    <row r="869" spans="1:16" ht="36" hidden="1" x14ac:dyDescent="0.25">
      <c r="A869" s="3" t="s">
        <v>2588</v>
      </c>
      <c r="B869" s="12">
        <v>11511790000196</v>
      </c>
      <c r="C869" s="13" t="s">
        <v>2591</v>
      </c>
      <c r="D869" s="3" t="s">
        <v>2592</v>
      </c>
      <c r="E869" s="7">
        <v>44722</v>
      </c>
      <c r="F869" s="7">
        <v>44726</v>
      </c>
      <c r="G869" s="7">
        <v>45090</v>
      </c>
      <c r="H869" s="6">
        <f>YEAR(F869)</f>
        <v>2022</v>
      </c>
      <c r="I869" s="4">
        <f>MONTH(F869)</f>
        <v>6</v>
      </c>
      <c r="J869" s="6" t="str">
        <f>TEXT(I869*29,"Mmmmmmm")</f>
        <v>junho</v>
      </c>
      <c r="K869" s="5">
        <v>25000</v>
      </c>
      <c r="L869" s="3">
        <v>2272.73</v>
      </c>
      <c r="M869" s="3">
        <v>2021000312</v>
      </c>
      <c r="N869" s="3" t="s">
        <v>14</v>
      </c>
      <c r="O869" s="11" t="s">
        <v>12</v>
      </c>
      <c r="P869" s="11" t="s">
        <v>11</v>
      </c>
    </row>
    <row r="870" spans="1:16" ht="24" hidden="1" x14ac:dyDescent="0.25">
      <c r="A870" s="3" t="s">
        <v>2355</v>
      </c>
      <c r="B870" s="12">
        <v>25000738000180</v>
      </c>
      <c r="C870" s="13" t="s">
        <v>2593</v>
      </c>
      <c r="D870" s="3" t="s">
        <v>2594</v>
      </c>
      <c r="E870" s="7">
        <v>44733</v>
      </c>
      <c r="F870" s="7">
        <v>44735</v>
      </c>
      <c r="G870" s="7">
        <v>44826</v>
      </c>
      <c r="H870" s="6">
        <f>YEAR(F870)</f>
        <v>2022</v>
      </c>
      <c r="I870" s="4">
        <f>MONTH(F870)</f>
        <v>6</v>
      </c>
      <c r="J870" s="6" t="str">
        <f>TEXT(I870*29,"Mmmmmmm")</f>
        <v>junho</v>
      </c>
      <c r="K870" s="5">
        <v>82800</v>
      </c>
      <c r="L870" s="3">
        <v>27600</v>
      </c>
      <c r="M870" s="3">
        <v>2022004070</v>
      </c>
      <c r="N870" s="3" t="s">
        <v>14</v>
      </c>
      <c r="O870" s="11" t="s">
        <v>12</v>
      </c>
      <c r="P870" s="11" t="s">
        <v>11</v>
      </c>
    </row>
    <row r="871" spans="1:16" ht="24" hidden="1" x14ac:dyDescent="0.25">
      <c r="A871" s="11" t="s">
        <v>2595</v>
      </c>
      <c r="B871" s="12">
        <v>2778850000140</v>
      </c>
      <c r="C871" s="13" t="s">
        <v>2596</v>
      </c>
      <c r="D871" s="11" t="s">
        <v>2597</v>
      </c>
      <c r="E871" s="7">
        <v>44733</v>
      </c>
      <c r="F871" s="7">
        <v>44734</v>
      </c>
      <c r="G871" s="7">
        <v>45098</v>
      </c>
      <c r="H871" s="6">
        <f>YEAR(F871)</f>
        <v>2022</v>
      </c>
      <c r="I871" s="4">
        <f>MONTH(F871)</f>
        <v>6</v>
      </c>
      <c r="J871" s="6" t="str">
        <f>TEXT(I871*29,"Mmmmmmm")</f>
        <v>junho</v>
      </c>
      <c r="K871" s="5">
        <v>53072</v>
      </c>
      <c r="L871" s="11">
        <v>4422.66</v>
      </c>
      <c r="M871" s="11">
        <v>2022002763</v>
      </c>
      <c r="N871" s="11" t="s">
        <v>756</v>
      </c>
      <c r="O871" s="11" t="s">
        <v>12</v>
      </c>
      <c r="P871" s="11" t="s">
        <v>11</v>
      </c>
    </row>
    <row r="872" spans="1:16" hidden="1" x14ac:dyDescent="0.25">
      <c r="A872" s="3" t="s">
        <v>668</v>
      </c>
      <c r="B872" s="12">
        <v>2535505000186</v>
      </c>
      <c r="C872" s="13" t="s">
        <v>2598</v>
      </c>
      <c r="D872" s="3" t="s">
        <v>2599</v>
      </c>
      <c r="E872" s="7">
        <v>44739</v>
      </c>
      <c r="F872" s="7">
        <v>44742</v>
      </c>
      <c r="G872" s="7">
        <v>44924</v>
      </c>
      <c r="H872" s="6">
        <f>YEAR(F872)</f>
        <v>2022</v>
      </c>
      <c r="I872" s="4">
        <f>MONTH(F872)</f>
        <v>6</v>
      </c>
      <c r="J872" s="6" t="str">
        <f>TEXT(I872*29,"Mmmmmmm")</f>
        <v>junho</v>
      </c>
      <c r="K872" s="5">
        <v>19154.38</v>
      </c>
      <c r="L872" s="3">
        <v>3192.39</v>
      </c>
      <c r="M872" s="3">
        <v>2022002850</v>
      </c>
      <c r="N872" s="3" t="s">
        <v>14</v>
      </c>
      <c r="O872" s="11" t="s">
        <v>12</v>
      </c>
      <c r="P872" s="11" t="s">
        <v>11</v>
      </c>
    </row>
    <row r="873" spans="1:16" ht="24" hidden="1" x14ac:dyDescent="0.25">
      <c r="A873" s="3" t="s">
        <v>2583</v>
      </c>
      <c r="B873" s="12">
        <v>15131757000191</v>
      </c>
      <c r="C873" s="13" t="s">
        <v>2604</v>
      </c>
      <c r="D873" s="3" t="s">
        <v>2605</v>
      </c>
      <c r="E873" s="7">
        <v>44739</v>
      </c>
      <c r="F873" s="7">
        <v>44741</v>
      </c>
      <c r="G873" s="7">
        <v>45105</v>
      </c>
      <c r="H873" s="6">
        <f>YEAR(F873)</f>
        <v>2022</v>
      </c>
      <c r="I873" s="4">
        <f>MONTH(F873)</f>
        <v>6</v>
      </c>
      <c r="J873" s="6" t="str">
        <f>TEXT(I873*29,"Mmmmmmm")</f>
        <v>junho</v>
      </c>
      <c r="K873" s="5">
        <v>27000</v>
      </c>
      <c r="L873" s="3">
        <v>2454.5500000000002</v>
      </c>
      <c r="M873" s="3">
        <v>2022003990</v>
      </c>
      <c r="N873" s="3" t="s">
        <v>14</v>
      </c>
      <c r="O873" s="11" t="s">
        <v>12</v>
      </c>
      <c r="P873" s="11" t="s">
        <v>11</v>
      </c>
    </row>
    <row r="874" spans="1:16" ht="24" hidden="1" x14ac:dyDescent="0.25">
      <c r="A874" s="3" t="s">
        <v>13</v>
      </c>
      <c r="B874" s="12">
        <v>18152528000222</v>
      </c>
      <c r="C874" s="13" t="s">
        <v>16</v>
      </c>
      <c r="D874" s="3" t="s">
        <v>17</v>
      </c>
      <c r="E874" s="7">
        <f>F874</f>
        <v>43295</v>
      </c>
      <c r="F874" s="7">
        <v>43295</v>
      </c>
      <c r="G874" s="7">
        <v>43659</v>
      </c>
      <c r="H874" s="6">
        <f>YEAR(F874)</f>
        <v>2018</v>
      </c>
      <c r="I874" s="4">
        <f>MONTH(F874)</f>
        <v>7</v>
      </c>
      <c r="J874" s="6" t="str">
        <f>TEXT(I874*29,"Mmmmmmm")</f>
        <v>julho</v>
      </c>
      <c r="K874" s="5">
        <v>22400</v>
      </c>
      <c r="L874" s="3">
        <v>1450</v>
      </c>
      <c r="M874" s="3">
        <v>2015001683</v>
      </c>
      <c r="N874" s="3" t="s">
        <v>14</v>
      </c>
      <c r="O874" s="11" t="s">
        <v>12</v>
      </c>
      <c r="P874" s="11" t="s">
        <v>15</v>
      </c>
    </row>
    <row r="875" spans="1:16" ht="24" hidden="1" x14ac:dyDescent="0.25">
      <c r="A875" s="3" t="s">
        <v>26</v>
      </c>
      <c r="B875" s="12">
        <v>15165588000100</v>
      </c>
      <c r="C875" s="13" t="s">
        <v>28</v>
      </c>
      <c r="D875" s="3" t="s">
        <v>29</v>
      </c>
      <c r="E875" s="7">
        <f>F875</f>
        <v>43302</v>
      </c>
      <c r="F875" s="7">
        <v>43302</v>
      </c>
      <c r="G875" s="7">
        <v>43666</v>
      </c>
      <c r="H875" s="6">
        <f>YEAR(F875)</f>
        <v>2018</v>
      </c>
      <c r="I875" s="4">
        <f>MONTH(F875)</f>
        <v>7</v>
      </c>
      <c r="J875" s="6" t="str">
        <f>TEXT(I875*29,"Mmmmmmm")</f>
        <v>julho</v>
      </c>
      <c r="K875" s="5">
        <v>1350</v>
      </c>
      <c r="L875" s="3">
        <v>112.5</v>
      </c>
      <c r="M875" s="3">
        <v>2016002131</v>
      </c>
      <c r="N875" s="3" t="s">
        <v>14</v>
      </c>
      <c r="O875" s="11" t="s">
        <v>12</v>
      </c>
      <c r="P875" s="11" t="s">
        <v>15</v>
      </c>
    </row>
    <row r="876" spans="1:16" ht="24" hidden="1" x14ac:dyDescent="0.25">
      <c r="A876" s="3" t="s">
        <v>99</v>
      </c>
      <c r="B876" s="12">
        <v>31673254000102</v>
      </c>
      <c r="C876" s="13" t="s">
        <v>101</v>
      </c>
      <c r="D876" s="3" t="s">
        <v>100</v>
      </c>
      <c r="E876" s="7">
        <f>F876</f>
        <v>43308</v>
      </c>
      <c r="F876" s="7">
        <v>43308</v>
      </c>
      <c r="G876" s="7">
        <v>43672</v>
      </c>
      <c r="H876" s="6">
        <f>YEAR(F876)</f>
        <v>2018</v>
      </c>
      <c r="I876" s="4">
        <f>MONTH(F876)</f>
        <v>7</v>
      </c>
      <c r="J876" s="6" t="str">
        <f>TEXT(I876*29,"Mmmmmmm")</f>
        <v>julho</v>
      </c>
      <c r="K876" s="5">
        <v>83641.440000000002</v>
      </c>
      <c r="L876" s="3">
        <v>6970.12</v>
      </c>
      <c r="M876" s="3">
        <v>2015003130</v>
      </c>
      <c r="N876" s="3" t="s">
        <v>14</v>
      </c>
      <c r="O876" s="11" t="s">
        <v>12</v>
      </c>
      <c r="P876" s="11" t="s">
        <v>15</v>
      </c>
    </row>
    <row r="877" spans="1:16" ht="24" hidden="1" x14ac:dyDescent="0.25">
      <c r="A877" s="3" t="s">
        <v>99</v>
      </c>
      <c r="B877" s="12">
        <v>31673254000102</v>
      </c>
      <c r="C877" s="13" t="s">
        <v>102</v>
      </c>
      <c r="D877" s="3" t="s">
        <v>100</v>
      </c>
      <c r="E877" s="7">
        <f>F877</f>
        <v>43308</v>
      </c>
      <c r="F877" s="7">
        <v>43308</v>
      </c>
      <c r="G877" s="7">
        <v>43672</v>
      </c>
      <c r="H877" s="6">
        <f>YEAR(F877)</f>
        <v>2018</v>
      </c>
      <c r="I877" s="4">
        <f>MONTH(F877)</f>
        <v>7</v>
      </c>
      <c r="J877" s="6" t="str">
        <f>TEXT(I877*29,"Mmmmmmm")</f>
        <v>julho</v>
      </c>
      <c r="K877" s="5">
        <v>83641.440000000002</v>
      </c>
      <c r="L877" s="3">
        <v>6970.12</v>
      </c>
      <c r="M877" s="3">
        <v>2015003130</v>
      </c>
      <c r="N877" s="3" t="s">
        <v>14</v>
      </c>
      <c r="O877" s="11" t="s">
        <v>12</v>
      </c>
      <c r="P877" s="11" t="s">
        <v>15</v>
      </c>
    </row>
    <row r="878" spans="1:16" ht="24" hidden="1" x14ac:dyDescent="0.25">
      <c r="A878" s="3" t="s">
        <v>244</v>
      </c>
      <c r="B878" s="12">
        <v>17672848000160</v>
      </c>
      <c r="C878" s="13" t="s">
        <v>247</v>
      </c>
      <c r="D878" s="3" t="s">
        <v>245</v>
      </c>
      <c r="E878" s="7">
        <f>F878</f>
        <v>43291</v>
      </c>
      <c r="F878" s="7">
        <v>43291</v>
      </c>
      <c r="G878" s="7">
        <v>43655</v>
      </c>
      <c r="H878" s="6">
        <f>YEAR(F878)</f>
        <v>2018</v>
      </c>
      <c r="I878" s="4">
        <f>MONTH(F878)</f>
        <v>7</v>
      </c>
      <c r="J878" s="6" t="str">
        <f>TEXT(I878*29,"Mmmmmmm")</f>
        <v>julho</v>
      </c>
      <c r="K878" s="5">
        <v>825178.26</v>
      </c>
      <c r="L878" s="3">
        <v>68764.850000000006</v>
      </c>
      <c r="M878" s="3">
        <v>2017002448</v>
      </c>
      <c r="N878" s="3" t="s">
        <v>14</v>
      </c>
      <c r="O878" s="11" t="s">
        <v>12</v>
      </c>
      <c r="P878" s="11" t="s">
        <v>15</v>
      </c>
    </row>
    <row r="879" spans="1:16" ht="24" hidden="1" x14ac:dyDescent="0.25">
      <c r="A879" s="3" t="s">
        <v>244</v>
      </c>
      <c r="B879" s="12">
        <v>17672848000160</v>
      </c>
      <c r="C879" s="13" t="s">
        <v>248</v>
      </c>
      <c r="D879" s="3" t="s">
        <v>245</v>
      </c>
      <c r="E879" s="7">
        <f>F879</f>
        <v>43291</v>
      </c>
      <c r="F879" s="7">
        <v>43291</v>
      </c>
      <c r="G879" s="7">
        <v>43655</v>
      </c>
      <c r="H879" s="6">
        <f>YEAR(F879)</f>
        <v>2018</v>
      </c>
      <c r="I879" s="4">
        <f>MONTH(F879)</f>
        <v>7</v>
      </c>
      <c r="J879" s="6" t="str">
        <f>TEXT(I879*29,"Mmmmmmm")</f>
        <v>julho</v>
      </c>
      <c r="K879" s="5">
        <v>70000</v>
      </c>
      <c r="L879" s="3">
        <v>0</v>
      </c>
      <c r="M879" s="3">
        <v>2017002448</v>
      </c>
      <c r="N879" s="3" t="s">
        <v>14</v>
      </c>
      <c r="O879" s="11" t="s">
        <v>4</v>
      </c>
      <c r="P879" s="11" t="s">
        <v>15</v>
      </c>
    </row>
    <row r="880" spans="1:16" ht="36" hidden="1" x14ac:dyDescent="0.25">
      <c r="A880" s="3" t="s">
        <v>249</v>
      </c>
      <c r="B880" s="12">
        <v>27909211000106</v>
      </c>
      <c r="C880" s="13" t="s">
        <v>251</v>
      </c>
      <c r="D880" s="3" t="s">
        <v>250</v>
      </c>
      <c r="E880" s="7">
        <v>43284</v>
      </c>
      <c r="F880" s="7">
        <v>43301</v>
      </c>
      <c r="G880" s="7">
        <v>43665</v>
      </c>
      <c r="H880" s="6">
        <f>YEAR(F880)</f>
        <v>2018</v>
      </c>
      <c r="I880" s="4">
        <f>MONTH(F880)</f>
        <v>7</v>
      </c>
      <c r="J880" s="6" t="str">
        <f>TEXT(I880*29,"Mmmmmmm")</f>
        <v>julho</v>
      </c>
      <c r="K880" s="5">
        <v>1033200</v>
      </c>
      <c r="L880" s="3">
        <v>86100</v>
      </c>
      <c r="M880" s="3">
        <v>2017002873</v>
      </c>
      <c r="N880" s="3" t="s">
        <v>14</v>
      </c>
      <c r="O880" s="11" t="s">
        <v>12</v>
      </c>
      <c r="P880" s="11" t="s">
        <v>15</v>
      </c>
    </row>
    <row r="881" spans="1:16" ht="36" hidden="1" x14ac:dyDescent="0.25">
      <c r="A881" s="3" t="s">
        <v>257</v>
      </c>
      <c r="B881" s="12">
        <v>16939320000141</v>
      </c>
      <c r="C881" s="13" t="s">
        <v>259</v>
      </c>
      <c r="D881" s="3" t="s">
        <v>258</v>
      </c>
      <c r="E881" s="7">
        <f>F881</f>
        <v>43300</v>
      </c>
      <c r="F881" s="7">
        <v>43300</v>
      </c>
      <c r="G881" s="7">
        <v>43664</v>
      </c>
      <c r="H881" s="6">
        <f>YEAR(F881)</f>
        <v>2018</v>
      </c>
      <c r="I881" s="4">
        <f>MONTH(F881)</f>
        <v>7</v>
      </c>
      <c r="J881" s="6" t="str">
        <f>TEXT(I881*29,"Mmmmmmm")</f>
        <v>julho</v>
      </c>
      <c r="K881" s="5">
        <v>496375</v>
      </c>
      <c r="L881" s="3">
        <v>41364.58</v>
      </c>
      <c r="M881" s="3">
        <v>2017001054</v>
      </c>
      <c r="N881" s="3" t="s">
        <v>14</v>
      </c>
      <c r="O881" s="11" t="s">
        <v>12</v>
      </c>
      <c r="P881" s="11" t="s">
        <v>15</v>
      </c>
    </row>
    <row r="882" spans="1:16" ht="36" hidden="1" x14ac:dyDescent="0.25">
      <c r="A882" s="3" t="s">
        <v>275</v>
      </c>
      <c r="B882" s="12">
        <v>37356615000165</v>
      </c>
      <c r="C882" s="13">
        <v>153</v>
      </c>
      <c r="D882" s="3" t="s">
        <v>276</v>
      </c>
      <c r="E882" s="7">
        <f>F882</f>
        <v>43301</v>
      </c>
      <c r="F882" s="7">
        <v>43301</v>
      </c>
      <c r="G882" s="7">
        <v>43665</v>
      </c>
      <c r="H882" s="6">
        <f>YEAR(F882)</f>
        <v>2018</v>
      </c>
      <c r="I882" s="4">
        <f>MONTH(F882)</f>
        <v>7</v>
      </c>
      <c r="J882" s="6" t="str">
        <f>TEXT(I882*29,"Mmmmmmm")</f>
        <v>julho</v>
      </c>
      <c r="K882" s="5">
        <v>11480</v>
      </c>
      <c r="L882" s="3">
        <v>940</v>
      </c>
      <c r="M882" s="3">
        <v>2017003368</v>
      </c>
      <c r="N882" s="3" t="s">
        <v>14</v>
      </c>
      <c r="O882" s="11" t="s">
        <v>12</v>
      </c>
      <c r="P882" s="11" t="s">
        <v>15</v>
      </c>
    </row>
    <row r="883" spans="1:16" ht="24" hidden="1" x14ac:dyDescent="0.25">
      <c r="A883" s="3" t="s">
        <v>327</v>
      </c>
      <c r="B883" s="12">
        <v>5146498000119</v>
      </c>
      <c r="C883" s="13" t="s">
        <v>502</v>
      </c>
      <c r="D883" s="3" t="s">
        <v>503</v>
      </c>
      <c r="E883" s="7">
        <f>F883</f>
        <v>43283</v>
      </c>
      <c r="F883" s="7">
        <v>43283</v>
      </c>
      <c r="G883" s="7">
        <v>43647</v>
      </c>
      <c r="H883" s="6">
        <f>YEAR(F883)</f>
        <v>2018</v>
      </c>
      <c r="I883" s="4">
        <f>MONTH(F883)</f>
        <v>7</v>
      </c>
      <c r="J883" s="6" t="str">
        <f>TEXT(I883*29,"Mmmmmmm")</f>
        <v>julho</v>
      </c>
      <c r="K883" s="5">
        <v>254250</v>
      </c>
      <c r="L883" s="3">
        <v>0</v>
      </c>
      <c r="M883" s="3">
        <v>2018002471</v>
      </c>
      <c r="N883" s="3" t="s">
        <v>14</v>
      </c>
      <c r="O883" s="11" t="s">
        <v>12</v>
      </c>
      <c r="P883" s="11" t="s">
        <v>48</v>
      </c>
    </row>
    <row r="884" spans="1:16" ht="24" hidden="1" x14ac:dyDescent="0.25">
      <c r="A884" s="3" t="s">
        <v>165</v>
      </c>
      <c r="B884" s="12">
        <v>76535764000143</v>
      </c>
      <c r="C884" s="13" t="s">
        <v>591</v>
      </c>
      <c r="D884" s="3" t="s">
        <v>592</v>
      </c>
      <c r="E884" s="7">
        <f>F884</f>
        <v>43286</v>
      </c>
      <c r="F884" s="7">
        <v>43286</v>
      </c>
      <c r="G884" s="7">
        <v>43650</v>
      </c>
      <c r="H884" s="6">
        <f>YEAR(F884)</f>
        <v>2018</v>
      </c>
      <c r="I884" s="4">
        <f>MONTH(F884)</f>
        <v>7</v>
      </c>
      <c r="J884" s="6" t="str">
        <f>TEXT(I884*29,"Mmmmmmm")</f>
        <v>julho</v>
      </c>
      <c r="K884" s="5">
        <v>2460.2399999999998</v>
      </c>
      <c r="L884" s="3">
        <v>205.02</v>
      </c>
      <c r="M884" s="3">
        <v>2017006103</v>
      </c>
      <c r="N884" s="3" t="s">
        <v>14</v>
      </c>
      <c r="O884" s="11" t="s">
        <v>10</v>
      </c>
      <c r="P884" s="11" t="s">
        <v>15</v>
      </c>
    </row>
    <row r="885" spans="1:16" ht="24" hidden="1" x14ac:dyDescent="0.25">
      <c r="A885" s="3" t="s">
        <v>327</v>
      </c>
      <c r="B885" s="12">
        <v>5146498000119</v>
      </c>
      <c r="C885" s="13" t="s">
        <v>593</v>
      </c>
      <c r="D885" s="3" t="s">
        <v>594</v>
      </c>
      <c r="E885" s="7">
        <f>F885</f>
        <v>43283</v>
      </c>
      <c r="F885" s="7">
        <v>43283</v>
      </c>
      <c r="G885" s="7">
        <v>43647</v>
      </c>
      <c r="H885" s="6">
        <f>YEAR(F885)</f>
        <v>2018</v>
      </c>
      <c r="I885" s="4">
        <f>MONTH(F885)</f>
        <v>7</v>
      </c>
      <c r="J885" s="6" t="str">
        <f>TEXT(I885*29,"Mmmmmmm")</f>
        <v>julho</v>
      </c>
      <c r="K885" s="5">
        <v>254250</v>
      </c>
      <c r="L885" s="3">
        <v>21187.5</v>
      </c>
      <c r="M885" s="3">
        <v>2018002471</v>
      </c>
      <c r="N885" s="3" t="s">
        <v>14</v>
      </c>
      <c r="O885" s="11" t="s">
        <v>12</v>
      </c>
      <c r="P885" s="11" t="s">
        <v>15</v>
      </c>
    </row>
    <row r="886" spans="1:16" ht="36" hidden="1" x14ac:dyDescent="0.25">
      <c r="A886" s="3" t="s">
        <v>165</v>
      </c>
      <c r="B886" s="12">
        <v>76535764000143</v>
      </c>
      <c r="C886" s="13" t="s">
        <v>601</v>
      </c>
      <c r="D886" s="3" t="s">
        <v>339</v>
      </c>
      <c r="E886" s="7">
        <v>43305</v>
      </c>
      <c r="F886" s="7">
        <v>43306</v>
      </c>
      <c r="G886" s="7">
        <v>43670</v>
      </c>
      <c r="H886" s="6">
        <f>YEAR(F886)</f>
        <v>2018</v>
      </c>
      <c r="I886" s="4">
        <f>MONTH(F886)</f>
        <v>7</v>
      </c>
      <c r="J886" s="6" t="str">
        <f>TEXT(I886*29,"Mmmmmmm")</f>
        <v>julho</v>
      </c>
      <c r="K886" s="5">
        <v>12468</v>
      </c>
      <c r="L886" s="3">
        <v>1039</v>
      </c>
      <c r="M886" s="3" t="s">
        <v>602</v>
      </c>
      <c r="N886" s="3" t="s">
        <v>14</v>
      </c>
      <c r="O886" s="11" t="s">
        <v>12</v>
      </c>
      <c r="P886" s="11" t="s">
        <v>15</v>
      </c>
    </row>
    <row r="887" spans="1:16" hidden="1" x14ac:dyDescent="0.25">
      <c r="A887" s="3" t="s">
        <v>626</v>
      </c>
      <c r="B887" s="12">
        <v>58635830000175</v>
      </c>
      <c r="C887" s="13" t="s">
        <v>627</v>
      </c>
      <c r="D887" s="3" t="s">
        <v>628</v>
      </c>
      <c r="E887" s="7">
        <f>F887</f>
        <v>43304</v>
      </c>
      <c r="F887" s="7">
        <v>43304</v>
      </c>
      <c r="G887" s="7">
        <v>43668</v>
      </c>
      <c r="H887" s="6">
        <f>YEAR(F887)</f>
        <v>2018</v>
      </c>
      <c r="I887" s="4">
        <f>MONTH(F887)</f>
        <v>7</v>
      </c>
      <c r="J887" s="6" t="str">
        <f>TEXT(I887*29,"Mmmmmmm")</f>
        <v>julho</v>
      </c>
      <c r="K887" s="5">
        <v>55800</v>
      </c>
      <c r="L887" s="3">
        <v>4650</v>
      </c>
      <c r="M887" s="3">
        <v>2018003109</v>
      </c>
      <c r="N887" s="3" t="s">
        <v>14</v>
      </c>
      <c r="O887" s="11" t="s">
        <v>12</v>
      </c>
      <c r="P887" s="11" t="s">
        <v>15</v>
      </c>
    </row>
    <row r="888" spans="1:16" ht="24" hidden="1" x14ac:dyDescent="0.25">
      <c r="A888" s="3" t="s">
        <v>645</v>
      </c>
      <c r="B888" s="12">
        <v>24824187000106</v>
      </c>
      <c r="C888" s="13" t="s">
        <v>646</v>
      </c>
      <c r="D888" s="3" t="s">
        <v>647</v>
      </c>
      <c r="E888" s="7">
        <v>43299</v>
      </c>
      <c r="F888" s="7">
        <v>43299</v>
      </c>
      <c r="G888" s="7">
        <v>43663</v>
      </c>
      <c r="H888" s="6">
        <f>YEAR(F888)</f>
        <v>2018</v>
      </c>
      <c r="I888" s="4">
        <f>MONTH(F888)</f>
        <v>7</v>
      </c>
      <c r="J888" s="6" t="str">
        <f>TEXT(I888*29,"Mmmmmmm")</f>
        <v>julho</v>
      </c>
      <c r="K888" s="5">
        <v>14400</v>
      </c>
      <c r="L888" s="3">
        <v>1200</v>
      </c>
      <c r="M888" s="3" t="s">
        <v>648</v>
      </c>
      <c r="N888" s="3" t="s">
        <v>14</v>
      </c>
      <c r="O888" s="11" t="s">
        <v>10</v>
      </c>
      <c r="P888" s="11" t="s">
        <v>11</v>
      </c>
    </row>
    <row r="889" spans="1:16" ht="24" hidden="1" x14ac:dyDescent="0.25">
      <c r="A889" s="3" t="s">
        <v>87</v>
      </c>
      <c r="B889" s="12">
        <v>18222633000100</v>
      </c>
      <c r="C889" s="13" t="s">
        <v>653</v>
      </c>
      <c r="D889" s="3" t="s">
        <v>654</v>
      </c>
      <c r="E889" s="7">
        <v>43287</v>
      </c>
      <c r="F889" s="7">
        <v>43287</v>
      </c>
      <c r="G889" s="7">
        <v>43651</v>
      </c>
      <c r="H889" s="6">
        <f>YEAR(F889)</f>
        <v>2018</v>
      </c>
      <c r="I889" s="4">
        <f>MONTH(F889)</f>
        <v>7</v>
      </c>
      <c r="J889" s="6" t="str">
        <f>TEXT(I889*29,"Mmmmmmm")</f>
        <v>julho</v>
      </c>
      <c r="K889" s="5">
        <v>287985.24</v>
      </c>
      <c r="L889" s="3">
        <v>23998.77</v>
      </c>
      <c r="M889" s="3" t="s">
        <v>655</v>
      </c>
      <c r="N889" s="3" t="s">
        <v>14</v>
      </c>
      <c r="O889" s="11" t="s">
        <v>10</v>
      </c>
      <c r="P889" s="11" t="s">
        <v>11</v>
      </c>
    </row>
    <row r="890" spans="1:16" ht="24" hidden="1" x14ac:dyDescent="0.25">
      <c r="A890" s="3" t="s">
        <v>660</v>
      </c>
      <c r="B890" s="12">
        <v>8474646000112</v>
      </c>
      <c r="C890" s="13" t="s">
        <v>661</v>
      </c>
      <c r="D890" s="3" t="s">
        <v>644</v>
      </c>
      <c r="E890" s="7">
        <f>F890</f>
        <v>43304</v>
      </c>
      <c r="F890" s="7">
        <v>43304</v>
      </c>
      <c r="G890" s="7">
        <v>43668</v>
      </c>
      <c r="H890" s="6">
        <f>YEAR(F890)</f>
        <v>2018</v>
      </c>
      <c r="I890" s="4">
        <f>MONTH(F890)</f>
        <v>7</v>
      </c>
      <c r="J890" s="6" t="str">
        <f>TEXT(I890*29,"Mmmmmmm")</f>
        <v>julho</v>
      </c>
      <c r="K890" s="5">
        <v>61433</v>
      </c>
      <c r="L890" s="3">
        <v>5119.41</v>
      </c>
      <c r="M890" s="3">
        <v>2018003109</v>
      </c>
      <c r="N890" s="3" t="s">
        <v>14</v>
      </c>
      <c r="O890" s="11" t="s">
        <v>12</v>
      </c>
      <c r="P890" s="11" t="s">
        <v>15</v>
      </c>
    </row>
    <row r="891" spans="1:16" ht="24" hidden="1" x14ac:dyDescent="0.25">
      <c r="A891" s="3" t="s">
        <v>99</v>
      </c>
      <c r="B891" s="12">
        <v>31673254000102</v>
      </c>
      <c r="C891" s="13" t="s">
        <v>663</v>
      </c>
      <c r="D891" s="3" t="s">
        <v>644</v>
      </c>
      <c r="E891" s="7">
        <f>F891</f>
        <v>43304</v>
      </c>
      <c r="F891" s="7">
        <v>43304</v>
      </c>
      <c r="G891" s="7">
        <v>43668</v>
      </c>
      <c r="H891" s="6">
        <f>YEAR(F891)</f>
        <v>2018</v>
      </c>
      <c r="I891" s="4">
        <f>MONTH(F891)</f>
        <v>7</v>
      </c>
      <c r="J891" s="6" t="str">
        <f>TEXT(I891*29,"Mmmmmmm")</f>
        <v>julho</v>
      </c>
      <c r="K891" s="5">
        <v>77701.600000000006</v>
      </c>
      <c r="L891" s="3">
        <v>6475.13</v>
      </c>
      <c r="M891" s="3">
        <v>2018003109</v>
      </c>
      <c r="N891" s="3" t="s">
        <v>14</v>
      </c>
      <c r="O891" s="11" t="s">
        <v>12</v>
      </c>
      <c r="P891" s="11" t="s">
        <v>15</v>
      </c>
    </row>
    <row r="892" spans="1:16" hidden="1" x14ac:dyDescent="0.25">
      <c r="A892" s="3" t="s">
        <v>217</v>
      </c>
      <c r="B892" s="12">
        <v>6338087000198</v>
      </c>
      <c r="C892" s="13" t="s">
        <v>666</v>
      </c>
      <c r="D892" s="3" t="s">
        <v>667</v>
      </c>
      <c r="E892" s="7">
        <f>F892</f>
        <v>43312</v>
      </c>
      <c r="F892" s="7">
        <v>43312</v>
      </c>
      <c r="G892" s="7">
        <v>43677</v>
      </c>
      <c r="H892" s="6">
        <f>YEAR(F892)</f>
        <v>2018</v>
      </c>
      <c r="I892" s="4">
        <f>MONTH(F892)</f>
        <v>7</v>
      </c>
      <c r="J892" s="6" t="str">
        <f>TEXT(I892*29,"Mmmmmmm")</f>
        <v>julho</v>
      </c>
      <c r="K892" s="5">
        <v>1595</v>
      </c>
      <c r="L892" s="3">
        <v>0</v>
      </c>
      <c r="M892" s="3">
        <v>2018003660</v>
      </c>
      <c r="N892" s="3" t="s">
        <v>14</v>
      </c>
      <c r="O892" s="11" t="s">
        <v>12</v>
      </c>
      <c r="P892" s="11" t="s">
        <v>15</v>
      </c>
    </row>
    <row r="893" spans="1:16" ht="24" hidden="1" x14ac:dyDescent="0.25">
      <c r="A893" s="3" t="s">
        <v>13</v>
      </c>
      <c r="B893" s="12">
        <v>18152528000222</v>
      </c>
      <c r="C893" s="13" t="s">
        <v>18</v>
      </c>
      <c r="D893" s="3" t="s">
        <v>17</v>
      </c>
      <c r="E893" s="7">
        <f>F893</f>
        <v>43660</v>
      </c>
      <c r="F893" s="7">
        <v>43660</v>
      </c>
      <c r="G893" s="7">
        <v>44025</v>
      </c>
      <c r="H893" s="6">
        <f>YEAR(F893)</f>
        <v>2019</v>
      </c>
      <c r="I893" s="4">
        <f>MONTH(F893)</f>
        <v>7</v>
      </c>
      <c r="J893" s="6" t="str">
        <f>TEXT(I893*29,"Mmmmmmm")</f>
        <v>julho</v>
      </c>
      <c r="K893" s="5">
        <v>22400</v>
      </c>
      <c r="L893" s="3">
        <v>1450</v>
      </c>
      <c r="M893" s="3">
        <v>2015001683</v>
      </c>
      <c r="N893" s="3" t="s">
        <v>14</v>
      </c>
      <c r="O893" s="11" t="s">
        <v>12</v>
      </c>
      <c r="P893" s="11" t="s">
        <v>15</v>
      </c>
    </row>
    <row r="894" spans="1:16" ht="36" hidden="1" x14ac:dyDescent="0.25">
      <c r="A894" s="3" t="s">
        <v>26</v>
      </c>
      <c r="B894" s="12">
        <v>15165588000100</v>
      </c>
      <c r="C894" s="13" t="s">
        <v>30</v>
      </c>
      <c r="D894" s="3" t="s">
        <v>27</v>
      </c>
      <c r="E894" s="7">
        <f>F894</f>
        <v>43667</v>
      </c>
      <c r="F894" s="7">
        <v>43667</v>
      </c>
      <c r="G894" s="7">
        <v>44032</v>
      </c>
      <c r="H894" s="6">
        <f>YEAR(F894)</f>
        <v>2019</v>
      </c>
      <c r="I894" s="4">
        <f>MONTH(F894)</f>
        <v>7</v>
      </c>
      <c r="J894" s="6" t="str">
        <f>TEXT(I894*29,"Mmmmmmm")</f>
        <v>julho</v>
      </c>
      <c r="K894" s="5">
        <v>1683</v>
      </c>
      <c r="L894" s="3">
        <v>125</v>
      </c>
      <c r="M894" s="3">
        <v>2016002131</v>
      </c>
      <c r="N894" s="3" t="s">
        <v>14</v>
      </c>
      <c r="O894" s="11" t="s">
        <v>12</v>
      </c>
      <c r="P894" s="11" t="s">
        <v>15</v>
      </c>
    </row>
    <row r="895" spans="1:16" ht="24" hidden="1" x14ac:dyDescent="0.25">
      <c r="A895" s="3" t="s">
        <v>99</v>
      </c>
      <c r="B895" s="12">
        <v>31673254000102</v>
      </c>
      <c r="C895" s="13" t="s">
        <v>103</v>
      </c>
      <c r="D895" s="3" t="s">
        <v>100</v>
      </c>
      <c r="E895" s="7">
        <f>F895</f>
        <v>43673</v>
      </c>
      <c r="F895" s="7">
        <v>43673</v>
      </c>
      <c r="G895" s="7">
        <v>44038</v>
      </c>
      <c r="H895" s="6">
        <f>YEAR(F895)</f>
        <v>2019</v>
      </c>
      <c r="I895" s="4">
        <f>MONTH(F895)</f>
        <v>7</v>
      </c>
      <c r="J895" s="6" t="str">
        <f>TEXT(I895*29,"Mmmmmmm")</f>
        <v>julho</v>
      </c>
      <c r="K895" s="5">
        <v>83641</v>
      </c>
      <c r="L895" s="3">
        <v>6970.12</v>
      </c>
      <c r="M895" s="3">
        <v>2015003130</v>
      </c>
      <c r="N895" s="3" t="s">
        <v>14</v>
      </c>
      <c r="O895" s="11" t="s">
        <v>12</v>
      </c>
      <c r="P895" s="11" t="s">
        <v>15</v>
      </c>
    </row>
    <row r="896" spans="1:16" ht="36" hidden="1" x14ac:dyDescent="0.25">
      <c r="A896" s="3" t="s">
        <v>142</v>
      </c>
      <c r="B896" s="12">
        <v>604122000197</v>
      </c>
      <c r="C896" s="13" t="s">
        <v>290</v>
      </c>
      <c r="D896" s="3" t="s">
        <v>289</v>
      </c>
      <c r="E896" s="7">
        <f>F896</f>
        <v>43674</v>
      </c>
      <c r="F896" s="7">
        <v>43674</v>
      </c>
      <c r="G896" s="7">
        <v>44039</v>
      </c>
      <c r="H896" s="6">
        <f>YEAR(F896)</f>
        <v>2019</v>
      </c>
      <c r="I896" s="4">
        <f>MONTH(F896)</f>
        <v>7</v>
      </c>
      <c r="J896" s="6" t="str">
        <f>TEXT(I896*29,"Mmmmmmm")</f>
        <v>julho</v>
      </c>
      <c r="K896" s="5">
        <v>465696</v>
      </c>
      <c r="L896" s="3">
        <v>19404</v>
      </c>
      <c r="M896" s="3">
        <v>2017002660</v>
      </c>
      <c r="N896" s="3" t="s">
        <v>14</v>
      </c>
      <c r="O896" s="11" t="s">
        <v>12</v>
      </c>
      <c r="P896" s="11" t="s">
        <v>15</v>
      </c>
    </row>
    <row r="897" spans="1:16" ht="36" hidden="1" x14ac:dyDescent="0.25">
      <c r="A897" s="3" t="s">
        <v>165</v>
      </c>
      <c r="B897" s="12">
        <v>76535764000143</v>
      </c>
      <c r="C897" s="13" t="s">
        <v>603</v>
      </c>
      <c r="D897" s="3" t="s">
        <v>339</v>
      </c>
      <c r="E897" s="7">
        <v>43661</v>
      </c>
      <c r="F897" s="7">
        <v>43671</v>
      </c>
      <c r="G897" s="7">
        <v>44036</v>
      </c>
      <c r="H897" s="6">
        <f>YEAR(F897)</f>
        <v>2019</v>
      </c>
      <c r="I897" s="4">
        <f>MONTH(F897)</f>
        <v>7</v>
      </c>
      <c r="J897" s="6" t="str">
        <f>TEXT(I897*29,"Mmmmmmm")</f>
        <v>julho</v>
      </c>
      <c r="K897" s="5">
        <v>12468</v>
      </c>
      <c r="L897" s="3">
        <v>1039</v>
      </c>
      <c r="M897" s="3">
        <v>2017005591</v>
      </c>
      <c r="N897" s="3" t="s">
        <v>14</v>
      </c>
      <c r="O897" s="11" t="s">
        <v>12</v>
      </c>
      <c r="P897" s="11" t="s">
        <v>15</v>
      </c>
    </row>
    <row r="898" spans="1:16" ht="24" hidden="1" x14ac:dyDescent="0.25">
      <c r="A898" s="3" t="s">
        <v>645</v>
      </c>
      <c r="B898" s="12">
        <v>24824187000106</v>
      </c>
      <c r="C898" s="13" t="s">
        <v>649</v>
      </c>
      <c r="D898" s="3" t="s">
        <v>647</v>
      </c>
      <c r="E898" s="7">
        <v>43622</v>
      </c>
      <c r="F898" s="7">
        <v>43664</v>
      </c>
      <c r="G898" s="7">
        <v>44029</v>
      </c>
      <c r="H898" s="6">
        <f>YEAR(F898)</f>
        <v>2019</v>
      </c>
      <c r="I898" s="4">
        <f>MONTH(F898)</f>
        <v>7</v>
      </c>
      <c r="J898" s="6" t="str">
        <f>TEXT(I898*29,"Mmmmmmm")</f>
        <v>julho</v>
      </c>
      <c r="K898" s="5">
        <v>14400</v>
      </c>
      <c r="L898" s="3">
        <v>1200</v>
      </c>
      <c r="M898" s="3">
        <v>2018003041</v>
      </c>
      <c r="N898" s="3" t="s">
        <v>14</v>
      </c>
      <c r="O898" s="11" t="s">
        <v>10</v>
      </c>
      <c r="P898" s="11" t="s">
        <v>11</v>
      </c>
    </row>
    <row r="899" spans="1:16" ht="24" hidden="1" x14ac:dyDescent="0.25">
      <c r="A899" s="3" t="s">
        <v>87</v>
      </c>
      <c r="B899" s="12">
        <v>18222633000100</v>
      </c>
      <c r="C899" s="13" t="s">
        <v>656</v>
      </c>
      <c r="D899" s="3" t="s">
        <v>654</v>
      </c>
      <c r="E899" s="7">
        <v>43650</v>
      </c>
      <c r="F899" s="7">
        <v>43652</v>
      </c>
      <c r="G899" s="7">
        <v>44017</v>
      </c>
      <c r="H899" s="6">
        <f>YEAR(F899)</f>
        <v>2019</v>
      </c>
      <c r="I899" s="4">
        <f>MONTH(F899)</f>
        <v>7</v>
      </c>
      <c r="J899" s="6" t="str">
        <f>TEXT(I899*29,"Mmmmmmm")</f>
        <v>julho</v>
      </c>
      <c r="K899" s="5">
        <v>287985.24</v>
      </c>
      <c r="L899" s="3">
        <v>23998.77</v>
      </c>
      <c r="M899" s="3">
        <v>2018003166</v>
      </c>
      <c r="N899" s="3" t="s">
        <v>14</v>
      </c>
      <c r="O899" s="11" t="s">
        <v>10</v>
      </c>
      <c r="P899" s="11" t="s">
        <v>11</v>
      </c>
    </row>
    <row r="900" spans="1:16" ht="24" hidden="1" x14ac:dyDescent="0.25">
      <c r="A900" s="3" t="s">
        <v>244</v>
      </c>
      <c r="B900" s="12">
        <v>17672848000160</v>
      </c>
      <c r="C900" s="13" t="s">
        <v>1118</v>
      </c>
      <c r="D900" s="3" t="s">
        <v>1119</v>
      </c>
      <c r="E900" s="7">
        <v>43656</v>
      </c>
      <c r="F900" s="7">
        <v>43656</v>
      </c>
      <c r="G900" s="7">
        <v>44021</v>
      </c>
      <c r="H900" s="6">
        <f>YEAR(F900)</f>
        <v>2019</v>
      </c>
      <c r="I900" s="4">
        <f>MONTH(F900)</f>
        <v>7</v>
      </c>
      <c r="J900" s="6" t="str">
        <f>TEXT(I900*29,"Mmmmmmm")</f>
        <v>julho</v>
      </c>
      <c r="K900" s="5">
        <v>1052638.96</v>
      </c>
      <c r="L900" s="3">
        <v>73099.990000000005</v>
      </c>
      <c r="M900" s="3" t="s">
        <v>1120</v>
      </c>
      <c r="N900" s="3" t="s">
        <v>14</v>
      </c>
      <c r="O900" s="11" t="s">
        <v>12</v>
      </c>
      <c r="P900" s="11" t="s">
        <v>11</v>
      </c>
    </row>
    <row r="901" spans="1:16" ht="36" hidden="1" x14ac:dyDescent="0.25">
      <c r="A901" s="3" t="s">
        <v>793</v>
      </c>
      <c r="B901" s="12">
        <v>4181869000130</v>
      </c>
      <c r="C901" s="13" t="s">
        <v>1143</v>
      </c>
      <c r="D901" s="3" t="s">
        <v>1144</v>
      </c>
      <c r="E901" s="7">
        <v>43650</v>
      </c>
      <c r="F901" s="7">
        <v>43650</v>
      </c>
      <c r="G901" s="7">
        <v>44015</v>
      </c>
      <c r="H901" s="6">
        <f>YEAR(F901)</f>
        <v>2019</v>
      </c>
      <c r="I901" s="4">
        <f>MONTH(F901)</f>
        <v>7</v>
      </c>
      <c r="J901" s="6" t="str">
        <f>TEXT(I901*29,"Mmmmmmm")</f>
        <v>julho</v>
      </c>
      <c r="K901" s="5">
        <v>4409434.5599999996</v>
      </c>
      <c r="L901" s="3">
        <v>367452.88</v>
      </c>
      <c r="M901" s="3" t="s">
        <v>1145</v>
      </c>
      <c r="N901" s="3" t="s">
        <v>14</v>
      </c>
      <c r="O901" s="11" t="s">
        <v>12</v>
      </c>
      <c r="P901" s="11" t="s">
        <v>11</v>
      </c>
    </row>
    <row r="902" spans="1:16" ht="36" hidden="1" x14ac:dyDescent="0.25">
      <c r="A902" s="3" t="s">
        <v>1163</v>
      </c>
      <c r="B902" s="12">
        <v>24258323000148</v>
      </c>
      <c r="C902" s="13" t="s">
        <v>1164</v>
      </c>
      <c r="D902" s="3" t="s">
        <v>1165</v>
      </c>
      <c r="E902" s="7">
        <v>43661</v>
      </c>
      <c r="F902" s="7">
        <v>43661</v>
      </c>
      <c r="G902" s="7">
        <v>44026</v>
      </c>
      <c r="H902" s="6">
        <f>YEAR(F902)</f>
        <v>2019</v>
      </c>
      <c r="I902" s="4">
        <f>MONTH(F902)</f>
        <v>7</v>
      </c>
      <c r="J902" s="6" t="str">
        <f>TEXT(I902*29,"Mmmmmmm")</f>
        <v>julho</v>
      </c>
      <c r="K902" s="5">
        <v>42000</v>
      </c>
      <c r="L902" s="3">
        <v>3500</v>
      </c>
      <c r="M902" s="3" t="s">
        <v>1166</v>
      </c>
      <c r="N902" s="3" t="s">
        <v>14</v>
      </c>
      <c r="O902" s="11" t="s">
        <v>12</v>
      </c>
      <c r="P902" s="11" t="s">
        <v>11</v>
      </c>
    </row>
    <row r="903" spans="1:16" ht="24" hidden="1" x14ac:dyDescent="0.25">
      <c r="A903" s="11" t="s">
        <v>229</v>
      </c>
      <c r="B903" s="12">
        <v>58921792000117</v>
      </c>
      <c r="C903" s="13" t="s">
        <v>1170</v>
      </c>
      <c r="D903" s="11" t="s">
        <v>1171</v>
      </c>
      <c r="E903" s="7">
        <v>43657</v>
      </c>
      <c r="F903" s="7">
        <v>43657</v>
      </c>
      <c r="G903" s="7">
        <v>44022</v>
      </c>
      <c r="H903" s="6">
        <f>YEAR(F903)</f>
        <v>2019</v>
      </c>
      <c r="I903" s="4">
        <f>MONTH(F903)</f>
        <v>7</v>
      </c>
      <c r="J903" s="6" t="str">
        <f>TEXT(I903*29,"Mmmmmmm")</f>
        <v>julho</v>
      </c>
      <c r="K903" s="5">
        <v>94680</v>
      </c>
      <c r="L903" s="11">
        <v>7890</v>
      </c>
      <c r="M903" s="11" t="s">
        <v>1172</v>
      </c>
      <c r="N903" s="11" t="s">
        <v>756</v>
      </c>
      <c r="O903" s="11" t="s">
        <v>12</v>
      </c>
      <c r="P903" s="11" t="s">
        <v>11</v>
      </c>
    </row>
    <row r="904" spans="1:16" hidden="1" x14ac:dyDescent="0.25">
      <c r="A904" s="11" t="s">
        <v>1176</v>
      </c>
      <c r="B904" s="12">
        <v>53113791000122</v>
      </c>
      <c r="C904" s="13" t="s">
        <v>1177</v>
      </c>
      <c r="D904" s="11" t="s">
        <v>1178</v>
      </c>
      <c r="E904" s="7">
        <f>F904</f>
        <v>43658</v>
      </c>
      <c r="F904" s="7">
        <v>43658</v>
      </c>
      <c r="G904" s="7">
        <v>44023</v>
      </c>
      <c r="H904" s="6">
        <f>YEAR(F904)</f>
        <v>2019</v>
      </c>
      <c r="I904" s="4">
        <f>MONTH(F904)</f>
        <v>7</v>
      </c>
      <c r="J904" s="6" t="str">
        <f>TEXT(I904*29,"Mmmmmmm")</f>
        <v>julho</v>
      </c>
      <c r="K904" s="5">
        <v>24205.5</v>
      </c>
      <c r="L904" s="11">
        <v>2017.12</v>
      </c>
      <c r="M904" s="11">
        <v>2017005939</v>
      </c>
      <c r="N904" s="11" t="s">
        <v>756</v>
      </c>
      <c r="O904" s="11" t="s">
        <v>12</v>
      </c>
      <c r="P904" s="11" t="s">
        <v>15</v>
      </c>
    </row>
    <row r="905" spans="1:16" hidden="1" x14ac:dyDescent="0.25">
      <c r="A905" s="3" t="s">
        <v>1176</v>
      </c>
      <c r="B905" s="12">
        <v>53113791000122</v>
      </c>
      <c r="C905" s="13" t="s">
        <v>1182</v>
      </c>
      <c r="D905" s="3" t="s">
        <v>1178</v>
      </c>
      <c r="E905" s="7">
        <f>F905</f>
        <v>43658</v>
      </c>
      <c r="F905" s="7">
        <v>43658</v>
      </c>
      <c r="G905" s="7">
        <v>44023</v>
      </c>
      <c r="H905" s="6">
        <f>YEAR(F905)</f>
        <v>2019</v>
      </c>
      <c r="I905" s="4">
        <f>MONTH(F905)</f>
        <v>7</v>
      </c>
      <c r="J905" s="6" t="str">
        <f>TEXT(I905*29,"Mmmmmmm")</f>
        <v>julho</v>
      </c>
      <c r="K905" s="5">
        <v>63794.94</v>
      </c>
      <c r="L905" s="3">
        <v>5316.24</v>
      </c>
      <c r="M905" s="3">
        <v>2017005939</v>
      </c>
      <c r="N905" s="3" t="s">
        <v>14</v>
      </c>
      <c r="O905" s="11" t="s">
        <v>12</v>
      </c>
      <c r="P905" s="11" t="s">
        <v>15</v>
      </c>
    </row>
    <row r="906" spans="1:16" ht="24" hidden="1" x14ac:dyDescent="0.25">
      <c r="A906" s="3" t="s">
        <v>626</v>
      </c>
      <c r="B906" s="12">
        <v>58635830000175</v>
      </c>
      <c r="C906" s="13" t="s">
        <v>1186</v>
      </c>
      <c r="D906" s="3" t="s">
        <v>1187</v>
      </c>
      <c r="E906" s="7">
        <f>F906</f>
        <v>43649</v>
      </c>
      <c r="F906" s="7">
        <v>43649</v>
      </c>
      <c r="G906" s="7">
        <v>44014</v>
      </c>
      <c r="H906" s="6">
        <f>YEAR(F906)</f>
        <v>2019</v>
      </c>
      <c r="I906" s="4">
        <f>MONTH(F906)</f>
        <v>7</v>
      </c>
      <c r="J906" s="6" t="str">
        <f>TEXT(I906*29,"Mmmmmmm")</f>
        <v>julho</v>
      </c>
      <c r="K906" s="5">
        <v>78336</v>
      </c>
      <c r="L906" s="3">
        <v>6528</v>
      </c>
      <c r="M906" s="3">
        <v>2019002479</v>
      </c>
      <c r="N906" s="3" t="s">
        <v>14</v>
      </c>
      <c r="O906" s="11" t="s">
        <v>12</v>
      </c>
      <c r="P906" s="11" t="s">
        <v>15</v>
      </c>
    </row>
    <row r="907" spans="1:16" ht="24" hidden="1" x14ac:dyDescent="0.25">
      <c r="A907" s="3" t="s">
        <v>660</v>
      </c>
      <c r="B907" s="12">
        <v>8474646000112</v>
      </c>
      <c r="C907" s="13" t="s">
        <v>1188</v>
      </c>
      <c r="D907" s="3" t="s">
        <v>1187</v>
      </c>
      <c r="E907" s="7">
        <f>F907</f>
        <v>43649</v>
      </c>
      <c r="F907" s="7">
        <v>43649</v>
      </c>
      <c r="G907" s="7">
        <v>44014</v>
      </c>
      <c r="H907" s="6">
        <f>YEAR(F907)</f>
        <v>2019</v>
      </c>
      <c r="I907" s="4">
        <f>MONTH(F907)</f>
        <v>7</v>
      </c>
      <c r="J907" s="6" t="str">
        <f>TEXT(I907*29,"Mmmmmmm")</f>
        <v>julho</v>
      </c>
      <c r="K907" s="5">
        <v>61977.5</v>
      </c>
      <c r="L907" s="3">
        <v>5164.79</v>
      </c>
      <c r="M907" s="3">
        <v>2019002479</v>
      </c>
      <c r="N907" s="3" t="s">
        <v>14</v>
      </c>
      <c r="O907" s="11" t="s">
        <v>12</v>
      </c>
      <c r="P907" s="11" t="s">
        <v>15</v>
      </c>
    </row>
    <row r="908" spans="1:16" ht="24" hidden="1" x14ac:dyDescent="0.25">
      <c r="A908" s="3" t="s">
        <v>1189</v>
      </c>
      <c r="B908" s="12">
        <v>9111183000197</v>
      </c>
      <c r="C908" s="13" t="s">
        <v>1190</v>
      </c>
      <c r="D908" s="3" t="s">
        <v>1187</v>
      </c>
      <c r="E908" s="7">
        <f>F908</f>
        <v>43649</v>
      </c>
      <c r="F908" s="7">
        <v>43649</v>
      </c>
      <c r="G908" s="7">
        <v>44014</v>
      </c>
      <c r="H908" s="6">
        <f>YEAR(F908)</f>
        <v>2019</v>
      </c>
      <c r="I908" s="4">
        <f>MONTH(F908)</f>
        <v>7</v>
      </c>
      <c r="J908" s="6" t="str">
        <f>TEXT(I908*29,"Mmmmmmm")</f>
        <v>julho</v>
      </c>
      <c r="K908" s="5">
        <v>12000</v>
      </c>
      <c r="L908" s="3">
        <v>1000</v>
      </c>
      <c r="M908" s="3">
        <v>2019002479</v>
      </c>
      <c r="N908" s="3" t="s">
        <v>14</v>
      </c>
      <c r="O908" s="11" t="s">
        <v>12</v>
      </c>
      <c r="P908" s="11" t="s">
        <v>15</v>
      </c>
    </row>
    <row r="909" spans="1:16" ht="24" hidden="1" x14ac:dyDescent="0.25">
      <c r="A909" s="3" t="s">
        <v>1191</v>
      </c>
      <c r="B909" s="12">
        <v>33761636000105</v>
      </c>
      <c r="C909" s="13" t="s">
        <v>1192</v>
      </c>
      <c r="D909" s="3" t="s">
        <v>1187</v>
      </c>
      <c r="E909" s="7">
        <f>F909</f>
        <v>43649</v>
      </c>
      <c r="F909" s="7">
        <v>43649</v>
      </c>
      <c r="G909" s="7">
        <v>44014</v>
      </c>
      <c r="H909" s="6">
        <f>YEAR(F909)</f>
        <v>2019</v>
      </c>
      <c r="I909" s="4">
        <f>MONTH(F909)</f>
        <v>7</v>
      </c>
      <c r="J909" s="6" t="str">
        <f>TEXT(I909*29,"Mmmmmmm")</f>
        <v>julho</v>
      </c>
      <c r="K909" s="5">
        <v>228360</v>
      </c>
      <c r="L909" s="3">
        <v>19030</v>
      </c>
      <c r="M909" s="3">
        <v>2019002479</v>
      </c>
      <c r="N909" s="3" t="s">
        <v>14</v>
      </c>
      <c r="O909" s="11" t="s">
        <v>12</v>
      </c>
      <c r="P909" s="11" t="s">
        <v>15</v>
      </c>
    </row>
    <row r="910" spans="1:16" ht="36" hidden="1" x14ac:dyDescent="0.25">
      <c r="A910" s="11" t="s">
        <v>165</v>
      </c>
      <c r="B910" s="12">
        <v>76535764000143</v>
      </c>
      <c r="C910" s="13" t="s">
        <v>1198</v>
      </c>
      <c r="D910" s="11" t="s">
        <v>1199</v>
      </c>
      <c r="E910" s="7">
        <v>43673</v>
      </c>
      <c r="F910" s="7">
        <v>43673</v>
      </c>
      <c r="G910" s="7">
        <v>44403</v>
      </c>
      <c r="H910" s="6">
        <f>YEAR(F910)</f>
        <v>2019</v>
      </c>
      <c r="I910" s="4">
        <f>MONTH(F910)</f>
        <v>7</v>
      </c>
      <c r="J910" s="6" t="str">
        <f>TEXT(I910*29,"Mmmmmmm")</f>
        <v>julho</v>
      </c>
      <c r="K910" s="5">
        <v>59359.92</v>
      </c>
      <c r="L910" s="11">
        <v>2473.33</v>
      </c>
      <c r="M910" s="11" t="s">
        <v>1200</v>
      </c>
      <c r="N910" s="11" t="s">
        <v>756</v>
      </c>
      <c r="O910" s="11" t="s">
        <v>12</v>
      </c>
      <c r="P910" s="11" t="s">
        <v>11</v>
      </c>
    </row>
    <row r="911" spans="1:16" ht="24" hidden="1" x14ac:dyDescent="0.25">
      <c r="A911" s="11" t="s">
        <v>105</v>
      </c>
      <c r="B911" s="12">
        <v>1616929000102</v>
      </c>
      <c r="C911" s="13" t="s">
        <v>1210</v>
      </c>
      <c r="D911" s="11" t="s">
        <v>1211</v>
      </c>
      <c r="E911" s="7">
        <f>F911</f>
        <v>43661</v>
      </c>
      <c r="F911" s="7">
        <v>43661</v>
      </c>
      <c r="G911" s="7">
        <v>44026</v>
      </c>
      <c r="H911" s="6">
        <f>YEAR(F911)</f>
        <v>2019</v>
      </c>
      <c r="I911" s="4">
        <f>MONTH(F911)</f>
        <v>7</v>
      </c>
      <c r="J911" s="6" t="str">
        <f>TEXT(I911*29,"Mmmmmmm")</f>
        <v>julho</v>
      </c>
      <c r="K911" s="5">
        <v>12000</v>
      </c>
      <c r="L911" s="11">
        <v>1000</v>
      </c>
      <c r="M911" s="11">
        <v>2019000377</v>
      </c>
      <c r="N911" s="11" t="s">
        <v>756</v>
      </c>
      <c r="O911" s="11" t="s">
        <v>12</v>
      </c>
      <c r="P911" s="11" t="s">
        <v>15</v>
      </c>
    </row>
    <row r="912" spans="1:16" ht="24" hidden="1" x14ac:dyDescent="0.25">
      <c r="A912" s="11" t="s">
        <v>105</v>
      </c>
      <c r="B912" s="12">
        <v>1616929000102</v>
      </c>
      <c r="C912" s="13" t="s">
        <v>1212</v>
      </c>
      <c r="D912" s="11" t="s">
        <v>1211</v>
      </c>
      <c r="E912" s="7">
        <f>F912</f>
        <v>43661</v>
      </c>
      <c r="F912" s="7">
        <v>43661</v>
      </c>
      <c r="G912" s="7">
        <v>44026</v>
      </c>
      <c r="H912" s="6">
        <f>YEAR(F912)</f>
        <v>2019</v>
      </c>
      <c r="I912" s="4">
        <f>MONTH(F912)</f>
        <v>7</v>
      </c>
      <c r="J912" s="6" t="str">
        <f>TEXT(I912*29,"Mmmmmmm")</f>
        <v>julho</v>
      </c>
      <c r="K912" s="5">
        <v>3000</v>
      </c>
      <c r="L912" s="11">
        <v>0</v>
      </c>
      <c r="M912" s="11">
        <v>2019000377</v>
      </c>
      <c r="N912" s="11" t="s">
        <v>756</v>
      </c>
      <c r="O912" s="11" t="s">
        <v>4</v>
      </c>
      <c r="P912" s="11" t="s">
        <v>11</v>
      </c>
    </row>
    <row r="913" spans="1:16" ht="24" hidden="1" x14ac:dyDescent="0.25">
      <c r="A913" s="11" t="s">
        <v>1213</v>
      </c>
      <c r="B913" s="12">
        <v>32738375000140</v>
      </c>
      <c r="C913" s="13" t="s">
        <v>1214</v>
      </c>
      <c r="D913" s="11" t="s">
        <v>1215</v>
      </c>
      <c r="E913" s="7">
        <f>F913</f>
        <v>43675</v>
      </c>
      <c r="F913" s="7">
        <v>43675</v>
      </c>
      <c r="G913" s="7">
        <v>44040</v>
      </c>
      <c r="H913" s="6">
        <f>YEAR(F913)</f>
        <v>2019</v>
      </c>
      <c r="I913" s="4">
        <f>MONTH(F913)</f>
        <v>7</v>
      </c>
      <c r="J913" s="6" t="str">
        <f>TEXT(I913*29,"Mmmmmmm")</f>
        <v>julho</v>
      </c>
      <c r="K913" s="5">
        <v>5160</v>
      </c>
      <c r="L913" s="11">
        <v>430</v>
      </c>
      <c r="M913" s="11">
        <v>2018005920</v>
      </c>
      <c r="N913" s="11" t="s">
        <v>756</v>
      </c>
      <c r="O913" s="11" t="s">
        <v>12</v>
      </c>
      <c r="P913" s="11" t="s">
        <v>15</v>
      </c>
    </row>
    <row r="914" spans="1:16" ht="24" hidden="1" x14ac:dyDescent="0.25">
      <c r="A914" s="11" t="s">
        <v>84</v>
      </c>
      <c r="B914" s="12">
        <v>7041060000100</v>
      </c>
      <c r="C914" s="13" t="s">
        <v>1216</v>
      </c>
      <c r="D914" s="11" t="s">
        <v>1217</v>
      </c>
      <c r="E914" s="7">
        <v>43661</v>
      </c>
      <c r="F914" s="7">
        <v>43661</v>
      </c>
      <c r="G914" s="7">
        <v>44026</v>
      </c>
      <c r="H914" s="6">
        <f>YEAR(F914)</f>
        <v>2019</v>
      </c>
      <c r="I914" s="4">
        <f>MONTH(F914)</f>
        <v>7</v>
      </c>
      <c r="J914" s="6" t="str">
        <f>TEXT(I914*29,"Mmmmmmm")</f>
        <v>julho</v>
      </c>
      <c r="K914" s="5">
        <v>79800</v>
      </c>
      <c r="L914" s="11">
        <v>6650</v>
      </c>
      <c r="M914" s="11" t="s">
        <v>1218</v>
      </c>
      <c r="N914" s="11" t="s">
        <v>756</v>
      </c>
      <c r="O914" s="11" t="s">
        <v>10</v>
      </c>
      <c r="P914" s="11" t="s">
        <v>11</v>
      </c>
    </row>
    <row r="915" spans="1:16" ht="24" hidden="1" x14ac:dyDescent="0.25">
      <c r="A915" s="11" t="s">
        <v>84</v>
      </c>
      <c r="B915" s="12">
        <v>7041060000100</v>
      </c>
      <c r="C915" s="13" t="s">
        <v>1219</v>
      </c>
      <c r="D915" s="11" t="s">
        <v>1217</v>
      </c>
      <c r="E915" s="7">
        <v>43710</v>
      </c>
      <c r="F915" s="7">
        <v>43661</v>
      </c>
      <c r="G915" s="7">
        <v>44026</v>
      </c>
      <c r="H915" s="6">
        <f>YEAR(F915)</f>
        <v>2019</v>
      </c>
      <c r="I915" s="4">
        <f>MONTH(F915)</f>
        <v>7</v>
      </c>
      <c r="J915" s="6" t="str">
        <f>TEXT(I915*29,"Mmmmmmm")</f>
        <v>julho</v>
      </c>
      <c r="K915" s="5">
        <v>0</v>
      </c>
      <c r="L915" s="11">
        <v>0</v>
      </c>
      <c r="M915" s="11">
        <v>2018006354</v>
      </c>
      <c r="N915" s="11" t="s">
        <v>756</v>
      </c>
      <c r="O915" s="11" t="s">
        <v>12</v>
      </c>
      <c r="P915" s="11" t="s">
        <v>11</v>
      </c>
    </row>
    <row r="916" spans="1:16" ht="24" hidden="1" x14ac:dyDescent="0.25">
      <c r="A916" s="3" t="s">
        <v>1279</v>
      </c>
      <c r="B916" s="12">
        <v>63719000333</v>
      </c>
      <c r="C916" s="13" t="s">
        <v>1280</v>
      </c>
      <c r="D916" s="3" t="s">
        <v>416</v>
      </c>
      <c r="E916" s="7">
        <f>F916</f>
        <v>43656</v>
      </c>
      <c r="F916" s="7">
        <v>43656</v>
      </c>
      <c r="G916" s="7">
        <v>44021</v>
      </c>
      <c r="H916" s="6">
        <f>YEAR(F916)</f>
        <v>2019</v>
      </c>
      <c r="I916" s="4">
        <f>MONTH(F916)</f>
        <v>7</v>
      </c>
      <c r="J916" s="6" t="str">
        <f>TEXT(I916*29,"Mmmmmmm")</f>
        <v>julho</v>
      </c>
      <c r="K916" s="5">
        <v>1495.99</v>
      </c>
      <c r="L916" s="3">
        <v>124.66</v>
      </c>
      <c r="M916" s="3">
        <v>2019001155</v>
      </c>
      <c r="N916" s="3" t="s">
        <v>14</v>
      </c>
      <c r="O916" s="11" t="s">
        <v>12</v>
      </c>
      <c r="P916" s="11" t="s">
        <v>15</v>
      </c>
    </row>
    <row r="917" spans="1:16" ht="24" hidden="1" x14ac:dyDescent="0.25">
      <c r="A917" s="3" t="s">
        <v>216</v>
      </c>
      <c r="B917" s="12">
        <v>905760000148</v>
      </c>
      <c r="C917" s="13" t="s">
        <v>1281</v>
      </c>
      <c r="D917" s="3" t="s">
        <v>416</v>
      </c>
      <c r="E917" s="7">
        <f>F917</f>
        <v>43677</v>
      </c>
      <c r="F917" s="7">
        <v>43677</v>
      </c>
      <c r="G917" s="7">
        <v>44042</v>
      </c>
      <c r="H917" s="6">
        <f>YEAR(F917)</f>
        <v>2019</v>
      </c>
      <c r="I917" s="4">
        <f>MONTH(F917)</f>
        <v>7</v>
      </c>
      <c r="J917" s="6" t="str">
        <f>TEXT(I917*29,"Mmmmmmm")</f>
        <v>julho</v>
      </c>
      <c r="K917" s="5">
        <v>32578.71</v>
      </c>
      <c r="L917" s="3">
        <v>2714.89</v>
      </c>
      <c r="M917" s="3">
        <v>2019001155</v>
      </c>
      <c r="N917" s="3" t="s">
        <v>14</v>
      </c>
      <c r="O917" s="11" t="s">
        <v>12</v>
      </c>
      <c r="P917" s="11" t="s">
        <v>15</v>
      </c>
    </row>
    <row r="918" spans="1:16" ht="24" hidden="1" x14ac:dyDescent="0.25">
      <c r="A918" s="3" t="s">
        <v>1282</v>
      </c>
      <c r="B918" s="12">
        <v>93248979000100</v>
      </c>
      <c r="C918" s="13" t="s">
        <v>1283</v>
      </c>
      <c r="D918" s="3" t="s">
        <v>1187</v>
      </c>
      <c r="E918" s="7">
        <f>F918</f>
        <v>43649</v>
      </c>
      <c r="F918" s="7">
        <v>43649</v>
      </c>
      <c r="G918" s="7">
        <v>44014</v>
      </c>
      <c r="H918" s="6">
        <f>YEAR(F918)</f>
        <v>2019</v>
      </c>
      <c r="I918" s="4">
        <f>MONTH(F918)</f>
        <v>7</v>
      </c>
      <c r="J918" s="6" t="str">
        <f>TEXT(I918*29,"Mmmmmmm")</f>
        <v>julho</v>
      </c>
      <c r="K918" s="5">
        <v>5200</v>
      </c>
      <c r="L918" s="3">
        <v>433.33</v>
      </c>
      <c r="M918" s="3">
        <v>2019002479</v>
      </c>
      <c r="N918" s="3" t="s">
        <v>14</v>
      </c>
      <c r="O918" s="11" t="s">
        <v>12</v>
      </c>
      <c r="P918" s="11" t="s">
        <v>15</v>
      </c>
    </row>
    <row r="919" spans="1:16" ht="24" hidden="1" x14ac:dyDescent="0.25">
      <c r="A919" s="3" t="s">
        <v>99</v>
      </c>
      <c r="B919" s="12">
        <v>31673254000102</v>
      </c>
      <c r="C919" s="13" t="s">
        <v>1301</v>
      </c>
      <c r="D919" s="3" t="s">
        <v>1187</v>
      </c>
      <c r="E919" s="7">
        <f>F919</f>
        <v>43649</v>
      </c>
      <c r="F919" s="7">
        <v>43649</v>
      </c>
      <c r="G919" s="7">
        <v>44014</v>
      </c>
      <c r="H919" s="6">
        <f>YEAR(F919)</f>
        <v>2019</v>
      </c>
      <c r="I919" s="4">
        <f>MONTH(F919)</f>
        <v>7</v>
      </c>
      <c r="J919" s="6" t="str">
        <f>TEXT(I919*29,"Mmmmmmm")</f>
        <v>julho</v>
      </c>
      <c r="K919" s="5">
        <v>130110</v>
      </c>
      <c r="L919" s="3">
        <v>10842.5</v>
      </c>
      <c r="M919" s="3">
        <v>2019002479</v>
      </c>
      <c r="N919" s="3" t="s">
        <v>14</v>
      </c>
      <c r="O919" s="11" t="s">
        <v>12</v>
      </c>
      <c r="P919" s="11" t="s">
        <v>15</v>
      </c>
    </row>
    <row r="920" spans="1:16" ht="24" hidden="1" x14ac:dyDescent="0.25">
      <c r="A920" s="3" t="s">
        <v>99</v>
      </c>
      <c r="B920" s="12">
        <v>31673254000102</v>
      </c>
      <c r="C920" s="13" t="s">
        <v>104</v>
      </c>
      <c r="D920" s="3" t="s">
        <v>100</v>
      </c>
      <c r="E920" s="7">
        <f>F920</f>
        <v>44039</v>
      </c>
      <c r="F920" s="7">
        <v>44039</v>
      </c>
      <c r="G920" s="7">
        <v>44403</v>
      </c>
      <c r="H920" s="6">
        <f>YEAR(F920)</f>
        <v>2020</v>
      </c>
      <c r="I920" s="4">
        <f>MONTH(F920)</f>
        <v>7</v>
      </c>
      <c r="J920" s="6" t="str">
        <f>TEXT(I920*29,"Mmmmmmm")</f>
        <v>julho</v>
      </c>
      <c r="K920" s="5">
        <v>82503</v>
      </c>
      <c r="L920" s="3">
        <v>6875.25</v>
      </c>
      <c r="M920" s="3">
        <v>2015003130</v>
      </c>
      <c r="N920" s="3" t="s">
        <v>14</v>
      </c>
      <c r="O920" s="11" t="s">
        <v>12</v>
      </c>
      <c r="P920" s="11" t="s">
        <v>15</v>
      </c>
    </row>
    <row r="921" spans="1:16" ht="36" hidden="1" x14ac:dyDescent="0.25">
      <c r="A921" s="3" t="s">
        <v>249</v>
      </c>
      <c r="B921" s="12">
        <v>27909211000106</v>
      </c>
      <c r="C921" s="13" t="s">
        <v>254</v>
      </c>
      <c r="D921" s="3" t="s">
        <v>250</v>
      </c>
      <c r="E921" s="7">
        <f>F921</f>
        <v>44032</v>
      </c>
      <c r="F921" s="7">
        <v>44032</v>
      </c>
      <c r="G921" s="7">
        <v>44396</v>
      </c>
      <c r="H921" s="6">
        <f>YEAR(F921)</f>
        <v>2020</v>
      </c>
      <c r="I921" s="4">
        <f>MONTH(F921)</f>
        <v>7</v>
      </c>
      <c r="J921" s="6" t="str">
        <f>TEXT(I921*29,"Mmmmmmm")</f>
        <v>julho</v>
      </c>
      <c r="K921" s="5">
        <v>1033200</v>
      </c>
      <c r="L921" s="3">
        <v>0</v>
      </c>
      <c r="M921" s="3">
        <v>2017002873</v>
      </c>
      <c r="N921" s="3" t="s">
        <v>14</v>
      </c>
      <c r="O921" s="11" t="s">
        <v>12</v>
      </c>
      <c r="P921" s="11" t="s">
        <v>15</v>
      </c>
    </row>
    <row r="922" spans="1:16" ht="24" hidden="1" x14ac:dyDescent="0.25">
      <c r="A922" s="3" t="s">
        <v>529</v>
      </c>
      <c r="B922" s="12">
        <v>7387471000143</v>
      </c>
      <c r="C922" s="13" t="s">
        <v>556</v>
      </c>
      <c r="D922" s="3" t="s">
        <v>552</v>
      </c>
      <c r="E922" s="7">
        <v>44034</v>
      </c>
      <c r="F922" s="7">
        <v>44036</v>
      </c>
      <c r="G922" s="7">
        <v>44309</v>
      </c>
      <c r="H922" s="6">
        <f>YEAR(F922)</f>
        <v>2020</v>
      </c>
      <c r="I922" s="4">
        <f>MONTH(F922)</f>
        <v>7</v>
      </c>
      <c r="J922" s="6" t="str">
        <f>TEXT(I922*29,"Mmmmmmm")</f>
        <v>julho</v>
      </c>
      <c r="K922" s="5">
        <v>292800</v>
      </c>
      <c r="L922" s="3">
        <v>32533.33</v>
      </c>
      <c r="M922" s="3">
        <v>2018000707</v>
      </c>
      <c r="N922" s="3" t="s">
        <v>14</v>
      </c>
      <c r="O922" s="11" t="s">
        <v>12</v>
      </c>
      <c r="P922" s="11" t="s">
        <v>11</v>
      </c>
    </row>
    <row r="923" spans="1:16" ht="36" hidden="1" x14ac:dyDescent="0.25">
      <c r="A923" s="3" t="s">
        <v>165</v>
      </c>
      <c r="B923" s="12">
        <v>76535764000143</v>
      </c>
      <c r="C923" s="13" t="s">
        <v>604</v>
      </c>
      <c r="D923" s="3" t="s">
        <v>339</v>
      </c>
      <c r="E923" s="7">
        <v>44021</v>
      </c>
      <c r="F923" s="7">
        <v>44037</v>
      </c>
      <c r="G923" s="7">
        <v>44401</v>
      </c>
      <c r="H923" s="6">
        <f>YEAR(F923)</f>
        <v>2020</v>
      </c>
      <c r="I923" s="4">
        <f>MONTH(F923)</f>
        <v>7</v>
      </c>
      <c r="J923" s="6" t="str">
        <f>TEXT(I923*29,"Mmmmmmm")</f>
        <v>julho</v>
      </c>
      <c r="K923" s="5">
        <v>12468</v>
      </c>
      <c r="L923" s="3">
        <v>1039</v>
      </c>
      <c r="M923" s="3">
        <v>2017005591</v>
      </c>
      <c r="N923" s="3" t="s">
        <v>14</v>
      </c>
      <c r="O923" s="11" t="s">
        <v>12</v>
      </c>
      <c r="P923" s="11" t="s">
        <v>15</v>
      </c>
    </row>
    <row r="924" spans="1:16" ht="24" hidden="1" x14ac:dyDescent="0.25">
      <c r="A924" s="3" t="s">
        <v>645</v>
      </c>
      <c r="B924" s="12">
        <v>24824187000106</v>
      </c>
      <c r="C924" s="13" t="s">
        <v>650</v>
      </c>
      <c r="D924" s="3" t="s">
        <v>647</v>
      </c>
      <c r="E924" s="7">
        <v>43985</v>
      </c>
      <c r="F924" s="7">
        <v>44030</v>
      </c>
      <c r="G924" s="7">
        <v>44394</v>
      </c>
      <c r="H924" s="6">
        <f>YEAR(F924)</f>
        <v>2020</v>
      </c>
      <c r="I924" s="4">
        <f>MONTH(F924)</f>
        <v>7</v>
      </c>
      <c r="J924" s="6" t="str">
        <f>TEXT(I924*29,"Mmmmmmm")</f>
        <v>julho</v>
      </c>
      <c r="K924" s="5">
        <v>14400</v>
      </c>
      <c r="L924" s="3">
        <v>1200</v>
      </c>
      <c r="M924" s="3">
        <v>2018003041</v>
      </c>
      <c r="N924" s="3" t="s">
        <v>14</v>
      </c>
      <c r="O924" s="11" t="s">
        <v>10</v>
      </c>
      <c r="P924" s="11" t="s">
        <v>11</v>
      </c>
    </row>
    <row r="925" spans="1:16" ht="24" hidden="1" x14ac:dyDescent="0.25">
      <c r="A925" s="3" t="s">
        <v>87</v>
      </c>
      <c r="B925" s="12">
        <v>18222633000100</v>
      </c>
      <c r="C925" s="13" t="s">
        <v>657</v>
      </c>
      <c r="D925" s="3" t="s">
        <v>654</v>
      </c>
      <c r="E925" s="7">
        <v>44012</v>
      </c>
      <c r="F925" s="7">
        <v>44016</v>
      </c>
      <c r="G925" s="7">
        <v>44380</v>
      </c>
      <c r="H925" s="6">
        <f>YEAR(F925)</f>
        <v>2020</v>
      </c>
      <c r="I925" s="4">
        <f>MONTH(F925)</f>
        <v>7</v>
      </c>
      <c r="J925" s="6" t="str">
        <f>TEXT(I925*29,"Mmmmmmm")</f>
        <v>julho</v>
      </c>
      <c r="K925" s="5">
        <v>287985.24</v>
      </c>
      <c r="L925" s="3">
        <v>23998.77</v>
      </c>
      <c r="M925" s="3">
        <v>2018003166</v>
      </c>
      <c r="N925" s="3" t="s">
        <v>14</v>
      </c>
      <c r="O925" s="11" t="s">
        <v>12</v>
      </c>
      <c r="P925" s="11" t="s">
        <v>11</v>
      </c>
    </row>
    <row r="926" spans="1:16" ht="36" x14ac:dyDescent="0.25">
      <c r="A926" s="11" t="s">
        <v>1004</v>
      </c>
      <c r="B926" s="12">
        <v>20246451000110</v>
      </c>
      <c r="C926" s="13" t="s">
        <v>1007</v>
      </c>
      <c r="D926" s="11" t="s">
        <v>953</v>
      </c>
      <c r="E926" s="7">
        <f>F926</f>
        <v>44016</v>
      </c>
      <c r="F926" s="7">
        <v>44016</v>
      </c>
      <c r="G926" s="7">
        <v>44047</v>
      </c>
      <c r="H926" s="6">
        <f>YEAR(F926)</f>
        <v>2020</v>
      </c>
      <c r="I926" s="4">
        <f>MONTH(F926)</f>
        <v>7</v>
      </c>
      <c r="J926" s="6" t="str">
        <f>TEXT(I926*29,"Mmmmmmm")</f>
        <v>julho</v>
      </c>
      <c r="K926" s="5">
        <v>123380</v>
      </c>
      <c r="L926" s="11">
        <v>123380</v>
      </c>
      <c r="M926" s="11">
        <v>2018005927</v>
      </c>
      <c r="N926" s="11" t="s">
        <v>756</v>
      </c>
      <c r="O926" s="11" t="s">
        <v>12</v>
      </c>
      <c r="P926" s="11" t="s">
        <v>15</v>
      </c>
    </row>
    <row r="927" spans="1:16" ht="24" hidden="1" x14ac:dyDescent="0.25">
      <c r="A927" s="3" t="s">
        <v>244</v>
      </c>
      <c r="B927" s="12">
        <v>17672848000160</v>
      </c>
      <c r="C927" s="13" t="s">
        <v>1122</v>
      </c>
      <c r="D927" s="3" t="s">
        <v>1119</v>
      </c>
      <c r="E927" s="7">
        <v>43997</v>
      </c>
      <c r="F927" s="7">
        <v>44022</v>
      </c>
      <c r="G927" s="7">
        <v>44386</v>
      </c>
      <c r="H927" s="6">
        <f>YEAR(F927)</f>
        <v>2020</v>
      </c>
      <c r="I927" s="4">
        <f>MONTH(F927)</f>
        <v>7</v>
      </c>
      <c r="J927" s="6" t="str">
        <f>TEXT(I927*29,"Mmmmmmm")</f>
        <v>julho</v>
      </c>
      <c r="K927" s="5">
        <v>1057199.8799999999</v>
      </c>
      <c r="L927" s="3">
        <v>73099.990000000005</v>
      </c>
      <c r="M927" s="3">
        <v>2019001279</v>
      </c>
      <c r="N927" s="3" t="s">
        <v>14</v>
      </c>
      <c r="O927" s="11" t="s">
        <v>12</v>
      </c>
      <c r="P927" s="11" t="s">
        <v>11</v>
      </c>
    </row>
    <row r="928" spans="1:16" ht="36" hidden="1" x14ac:dyDescent="0.25">
      <c r="A928" s="3" t="s">
        <v>793</v>
      </c>
      <c r="B928" s="12">
        <v>4181869000130</v>
      </c>
      <c r="C928" s="13" t="s">
        <v>1146</v>
      </c>
      <c r="D928" s="3" t="s">
        <v>1144</v>
      </c>
      <c r="E928" s="7">
        <v>43980</v>
      </c>
      <c r="F928" s="7">
        <v>44016</v>
      </c>
      <c r="G928" s="7">
        <v>44380</v>
      </c>
      <c r="H928" s="6">
        <f>YEAR(F928)</f>
        <v>2020</v>
      </c>
      <c r="I928" s="4">
        <f>MONTH(F928)</f>
        <v>7</v>
      </c>
      <c r="J928" s="6" t="str">
        <f>TEXT(I928*29,"Mmmmmmm")</f>
        <v>julho</v>
      </c>
      <c r="K928" s="5">
        <v>4409434.5599999996</v>
      </c>
      <c r="L928" s="3">
        <v>367452.88</v>
      </c>
      <c r="M928" s="3">
        <v>2019000526</v>
      </c>
      <c r="N928" s="3" t="s">
        <v>14</v>
      </c>
      <c r="O928" s="11" t="s">
        <v>12</v>
      </c>
      <c r="P928" s="11" t="s">
        <v>11</v>
      </c>
    </row>
    <row r="929" spans="1:16" ht="36" hidden="1" x14ac:dyDescent="0.25">
      <c r="A929" s="3" t="s">
        <v>1163</v>
      </c>
      <c r="B929" s="12">
        <v>24258323000148</v>
      </c>
      <c r="C929" s="13" t="s">
        <v>1167</v>
      </c>
      <c r="D929" s="3" t="s">
        <v>1165</v>
      </c>
      <c r="E929" s="7">
        <v>44013</v>
      </c>
      <c r="F929" s="7">
        <v>44027</v>
      </c>
      <c r="G929" s="7">
        <v>44391</v>
      </c>
      <c r="H929" s="6">
        <f>YEAR(F929)</f>
        <v>2020</v>
      </c>
      <c r="I929" s="4">
        <f>MONTH(F929)</f>
        <v>7</v>
      </c>
      <c r="J929" s="6" t="str">
        <f>TEXT(I929*29,"Mmmmmmm")</f>
        <v>julho</v>
      </c>
      <c r="K929" s="5">
        <v>42000</v>
      </c>
      <c r="L929" s="3">
        <v>3500</v>
      </c>
      <c r="M929" s="3">
        <v>2019001519</v>
      </c>
      <c r="N929" s="3" t="s">
        <v>14</v>
      </c>
      <c r="O929" s="11" t="s">
        <v>12</v>
      </c>
      <c r="P929" s="11" t="s">
        <v>11</v>
      </c>
    </row>
    <row r="930" spans="1:16" ht="24" x14ac:dyDescent="0.25">
      <c r="A930" s="11" t="s">
        <v>229</v>
      </c>
      <c r="B930" s="12">
        <v>58921792000117</v>
      </c>
      <c r="C930" s="13" t="s">
        <v>1173</v>
      </c>
      <c r="D930" s="11" t="s">
        <v>1171</v>
      </c>
      <c r="E930" s="7">
        <v>44018</v>
      </c>
      <c r="F930" s="7">
        <v>44023</v>
      </c>
      <c r="G930" s="7">
        <v>44387</v>
      </c>
      <c r="H930" s="6">
        <f>YEAR(F930)</f>
        <v>2020</v>
      </c>
      <c r="I930" s="4">
        <f>MONTH(F930)</f>
        <v>7</v>
      </c>
      <c r="J930" s="6" t="str">
        <f>TEXT(I930*29,"Mmmmmmm")</f>
        <v>julho</v>
      </c>
      <c r="K930" s="5">
        <v>94680</v>
      </c>
      <c r="L930" s="11">
        <v>7890</v>
      </c>
      <c r="M930" s="11">
        <v>2019001262</v>
      </c>
      <c r="N930" s="11" t="s">
        <v>756</v>
      </c>
      <c r="O930" s="11" t="s">
        <v>12</v>
      </c>
      <c r="P930" s="11" t="s">
        <v>11</v>
      </c>
    </row>
    <row r="931" spans="1:16" x14ac:dyDescent="0.25">
      <c r="A931" s="11" t="s">
        <v>1176</v>
      </c>
      <c r="B931" s="12">
        <v>53113791000122</v>
      </c>
      <c r="C931" s="13" t="s">
        <v>1179</v>
      </c>
      <c r="D931" s="11" t="s">
        <v>1178</v>
      </c>
      <c r="E931" s="7">
        <f>F931</f>
        <v>44024</v>
      </c>
      <c r="F931" s="7">
        <v>44024</v>
      </c>
      <c r="G931" s="7">
        <v>44388</v>
      </c>
      <c r="H931" s="6">
        <f>YEAR(F931)</f>
        <v>2020</v>
      </c>
      <c r="I931" s="4">
        <f>MONTH(F931)</f>
        <v>7</v>
      </c>
      <c r="J931" s="6" t="str">
        <f>TEXT(I931*29,"Mmmmmmm")</f>
        <v>julho</v>
      </c>
      <c r="K931" s="5">
        <v>24205.5</v>
      </c>
      <c r="L931" s="11">
        <v>2017.12</v>
      </c>
      <c r="M931" s="11">
        <v>2017005939</v>
      </c>
      <c r="N931" s="11" t="s">
        <v>756</v>
      </c>
      <c r="O931" s="11" t="s">
        <v>12</v>
      </c>
      <c r="P931" s="11" t="s">
        <v>15</v>
      </c>
    </row>
    <row r="932" spans="1:16" hidden="1" x14ac:dyDescent="0.25">
      <c r="A932" s="3" t="s">
        <v>1176</v>
      </c>
      <c r="B932" s="12">
        <v>53113791000122</v>
      </c>
      <c r="C932" s="13" t="s">
        <v>1183</v>
      </c>
      <c r="D932" s="3" t="s">
        <v>1178</v>
      </c>
      <c r="E932" s="7">
        <f>F932</f>
        <v>44024</v>
      </c>
      <c r="F932" s="7">
        <v>44024</v>
      </c>
      <c r="G932" s="7">
        <v>44388</v>
      </c>
      <c r="H932" s="6">
        <f>YEAR(F932)</f>
        <v>2020</v>
      </c>
      <c r="I932" s="4">
        <f>MONTH(F932)</f>
        <v>7</v>
      </c>
      <c r="J932" s="6" t="str">
        <f>TEXT(I932*29,"Mmmmmmm")</f>
        <v>julho</v>
      </c>
      <c r="K932" s="5">
        <v>63794.94</v>
      </c>
      <c r="L932" s="3">
        <v>5316.24</v>
      </c>
      <c r="M932" s="3">
        <v>2017005939</v>
      </c>
      <c r="N932" s="3" t="s">
        <v>14</v>
      </c>
      <c r="O932" s="11" t="s">
        <v>12</v>
      </c>
      <c r="P932" s="11" t="s">
        <v>15</v>
      </c>
    </row>
    <row r="933" spans="1:16" ht="24" x14ac:dyDescent="0.25">
      <c r="A933" s="11" t="s">
        <v>84</v>
      </c>
      <c r="B933" s="12">
        <v>7041060000100</v>
      </c>
      <c r="C933" s="13" t="s">
        <v>1220</v>
      </c>
      <c r="D933" s="11" t="s">
        <v>1217</v>
      </c>
      <c r="E933" s="7">
        <v>43998</v>
      </c>
      <c r="F933" s="7">
        <v>44027</v>
      </c>
      <c r="G933" s="7">
        <v>44391</v>
      </c>
      <c r="H933" s="6">
        <f>YEAR(F933)</f>
        <v>2020</v>
      </c>
      <c r="I933" s="4">
        <f>MONTH(F933)</f>
        <v>7</v>
      </c>
      <c r="J933" s="6" t="str">
        <f>TEXT(I933*29,"Mmmmmmm")</f>
        <v>julho</v>
      </c>
      <c r="K933" s="5">
        <v>79800</v>
      </c>
      <c r="L933" s="11">
        <v>6650</v>
      </c>
      <c r="M933" s="11">
        <v>2018006354</v>
      </c>
      <c r="N933" s="11" t="s">
        <v>756</v>
      </c>
      <c r="O933" s="11" t="s">
        <v>10</v>
      </c>
      <c r="P933" s="11" t="s">
        <v>11</v>
      </c>
    </row>
    <row r="934" spans="1:16" hidden="1" x14ac:dyDescent="0.25">
      <c r="A934" s="3" t="s">
        <v>1279</v>
      </c>
      <c r="B934" s="12">
        <v>63719000333</v>
      </c>
      <c r="C934" s="13" t="s">
        <v>1869</v>
      </c>
      <c r="D934" s="3" t="s">
        <v>1863</v>
      </c>
      <c r="E934" s="7">
        <f>F934</f>
        <v>44022</v>
      </c>
      <c r="F934" s="7">
        <v>44022</v>
      </c>
      <c r="G934" s="7">
        <v>44386</v>
      </c>
      <c r="H934" s="6">
        <f>YEAR(F934)</f>
        <v>2020</v>
      </c>
      <c r="I934" s="4">
        <f>MONTH(F934)</f>
        <v>7</v>
      </c>
      <c r="J934" s="6" t="str">
        <f>TEXT(I934*29,"Mmmmmmm")</f>
        <v>julho</v>
      </c>
      <c r="K934" s="5">
        <v>8787.7000000000007</v>
      </c>
      <c r="L934" s="3">
        <v>732.3</v>
      </c>
      <c r="M934" s="3">
        <v>2020002469</v>
      </c>
      <c r="N934" s="3" t="s">
        <v>14</v>
      </c>
      <c r="O934" s="11" t="s">
        <v>12</v>
      </c>
      <c r="P934" s="11" t="s">
        <v>15</v>
      </c>
    </row>
    <row r="935" spans="1:16" ht="24" hidden="1" x14ac:dyDescent="0.25">
      <c r="A935" s="3" t="s">
        <v>1881</v>
      </c>
      <c r="B935" s="12">
        <v>26480160000179</v>
      </c>
      <c r="C935" s="13" t="s">
        <v>1882</v>
      </c>
      <c r="D935" s="3" t="s">
        <v>1883</v>
      </c>
      <c r="E935" s="7">
        <f>F935</f>
        <v>44028</v>
      </c>
      <c r="F935" s="7">
        <v>44028</v>
      </c>
      <c r="G935" s="7">
        <v>44392</v>
      </c>
      <c r="H935" s="6">
        <f>YEAR(F935)</f>
        <v>2020</v>
      </c>
      <c r="I935" s="4">
        <f>MONTH(F935)</f>
        <v>7</v>
      </c>
      <c r="J935" s="6" t="str">
        <f>TEXT(I935*29,"Mmmmmmm")</f>
        <v>julho</v>
      </c>
      <c r="K935" s="5">
        <v>16250</v>
      </c>
      <c r="L935" s="3">
        <v>1354.16</v>
      </c>
      <c r="M935" s="3">
        <v>2020003218</v>
      </c>
      <c r="N935" s="3" t="s">
        <v>14</v>
      </c>
      <c r="O935" s="11" t="s">
        <v>12</v>
      </c>
      <c r="P935" s="11" t="s">
        <v>15</v>
      </c>
    </row>
    <row r="936" spans="1:16" ht="24" hidden="1" x14ac:dyDescent="0.25">
      <c r="A936" s="3" t="s">
        <v>892</v>
      </c>
      <c r="B936" s="12">
        <v>2341599000152</v>
      </c>
      <c r="C936" s="13" t="s">
        <v>1887</v>
      </c>
      <c r="D936" s="3" t="s">
        <v>1888</v>
      </c>
      <c r="E936" s="7">
        <v>44033</v>
      </c>
      <c r="F936" s="7">
        <v>44033</v>
      </c>
      <c r="G936" s="7">
        <v>44397</v>
      </c>
      <c r="H936" s="6">
        <f>YEAR(F936)</f>
        <v>2020</v>
      </c>
      <c r="I936" s="4">
        <f>MONTH(F936)</f>
        <v>7</v>
      </c>
      <c r="J936" s="6" t="str">
        <f>TEXT(I936*29,"Mmmmmmm")</f>
        <v>julho</v>
      </c>
      <c r="K936" s="5">
        <v>8700</v>
      </c>
      <c r="L936" s="3">
        <v>725</v>
      </c>
      <c r="M936" s="3" t="s">
        <v>1889</v>
      </c>
      <c r="N936" s="3" t="s">
        <v>14</v>
      </c>
      <c r="O936" s="11" t="s">
        <v>12</v>
      </c>
      <c r="P936" s="11" t="s">
        <v>11</v>
      </c>
    </row>
    <row r="937" spans="1:16" ht="24" hidden="1" x14ac:dyDescent="0.25">
      <c r="A937" s="3" t="s">
        <v>1684</v>
      </c>
      <c r="B937" s="12">
        <v>55401178000136</v>
      </c>
      <c r="C937" s="13" t="s">
        <v>1892</v>
      </c>
      <c r="D937" s="3" t="s">
        <v>1893</v>
      </c>
      <c r="E937" s="7">
        <f>F937</f>
        <v>44043</v>
      </c>
      <c r="F937" s="7">
        <v>44043</v>
      </c>
      <c r="G937" s="7">
        <v>44104</v>
      </c>
      <c r="H937" s="6">
        <f>YEAR(F937)</f>
        <v>2020</v>
      </c>
      <c r="I937" s="4">
        <f>MONTH(F937)</f>
        <v>7</v>
      </c>
      <c r="J937" s="6" t="str">
        <f>TEXT(I937*29,"Mmmmmmm")</f>
        <v>julho</v>
      </c>
      <c r="K937" s="5">
        <v>741911.64</v>
      </c>
      <c r="L937" s="3">
        <v>370955.82</v>
      </c>
      <c r="M937" s="3">
        <v>2020003688</v>
      </c>
      <c r="N937" s="3" t="s">
        <v>14</v>
      </c>
      <c r="O937" s="11" t="s">
        <v>10</v>
      </c>
      <c r="P937" s="11" t="s">
        <v>15</v>
      </c>
    </row>
    <row r="938" spans="1:16" ht="24" hidden="1" x14ac:dyDescent="0.25">
      <c r="A938" s="3" t="s">
        <v>1189</v>
      </c>
      <c r="B938" s="12">
        <v>9111183000197</v>
      </c>
      <c r="C938" s="13" t="s">
        <v>1894</v>
      </c>
      <c r="D938" s="3" t="s">
        <v>1895</v>
      </c>
      <c r="E938" s="7">
        <f>F938</f>
        <v>44028</v>
      </c>
      <c r="F938" s="7">
        <v>44028</v>
      </c>
      <c r="G938" s="7">
        <v>44392</v>
      </c>
      <c r="H938" s="6">
        <f>YEAR(F938)</f>
        <v>2020</v>
      </c>
      <c r="I938" s="4">
        <f>MONTH(F938)</f>
        <v>7</v>
      </c>
      <c r="J938" s="6" t="str">
        <f>TEXT(I938*29,"Mmmmmmm")</f>
        <v>julho</v>
      </c>
      <c r="K938" s="5">
        <v>15200</v>
      </c>
      <c r="L938" s="3">
        <v>1266.6600000000001</v>
      </c>
      <c r="M938" s="3">
        <v>2020002726</v>
      </c>
      <c r="N938" s="3" t="s">
        <v>14</v>
      </c>
      <c r="O938" s="11" t="s">
        <v>12</v>
      </c>
      <c r="P938" s="11" t="s">
        <v>15</v>
      </c>
    </row>
    <row r="939" spans="1:16" hidden="1" x14ac:dyDescent="0.25">
      <c r="A939" s="3" t="s">
        <v>660</v>
      </c>
      <c r="B939" s="12">
        <v>8474646000112</v>
      </c>
      <c r="C939" s="13" t="s">
        <v>1896</v>
      </c>
      <c r="D939" s="3" t="s">
        <v>1895</v>
      </c>
      <c r="E939" s="7">
        <f>F939</f>
        <v>44028</v>
      </c>
      <c r="F939" s="7">
        <v>44028</v>
      </c>
      <c r="G939" s="7">
        <v>44392</v>
      </c>
      <c r="H939" s="6">
        <f>YEAR(F939)</f>
        <v>2020</v>
      </c>
      <c r="I939" s="4">
        <f>MONTH(F939)</f>
        <v>7</v>
      </c>
      <c r="J939" s="6" t="str">
        <f>TEXT(I939*29,"Mmmmmmm")</f>
        <v>julho</v>
      </c>
      <c r="K939" s="5">
        <v>33840</v>
      </c>
      <c r="L939" s="3">
        <v>2820</v>
      </c>
      <c r="M939" s="3">
        <v>2020002726</v>
      </c>
      <c r="N939" s="3" t="s">
        <v>14</v>
      </c>
      <c r="O939" s="11" t="s">
        <v>12</v>
      </c>
      <c r="P939" s="11" t="s">
        <v>15</v>
      </c>
    </row>
    <row r="940" spans="1:16" hidden="1" x14ac:dyDescent="0.25">
      <c r="A940" s="3" t="s">
        <v>626</v>
      </c>
      <c r="B940" s="12">
        <v>58635830000175</v>
      </c>
      <c r="C940" s="13" t="s">
        <v>1897</v>
      </c>
      <c r="D940" s="3" t="s">
        <v>1895</v>
      </c>
      <c r="E940" s="7">
        <f>F940</f>
        <v>44028</v>
      </c>
      <c r="F940" s="7">
        <v>44028</v>
      </c>
      <c r="G940" s="7">
        <v>44392</v>
      </c>
      <c r="H940" s="6">
        <f>YEAR(F940)</f>
        <v>2020</v>
      </c>
      <c r="I940" s="4">
        <f>MONTH(F940)</f>
        <v>7</v>
      </c>
      <c r="J940" s="6" t="str">
        <f>TEXT(I940*29,"Mmmmmmm")</f>
        <v>julho</v>
      </c>
      <c r="K940" s="5">
        <v>66556</v>
      </c>
      <c r="L940" s="3">
        <v>5546</v>
      </c>
      <c r="M940" s="3">
        <v>2020002726</v>
      </c>
      <c r="N940" s="3" t="s">
        <v>14</v>
      </c>
      <c r="O940" s="11" t="s">
        <v>12</v>
      </c>
      <c r="P940" s="11" t="s">
        <v>15</v>
      </c>
    </row>
    <row r="941" spans="1:16" hidden="1" x14ac:dyDescent="0.25">
      <c r="A941" s="3" t="s">
        <v>1898</v>
      </c>
      <c r="B941" s="12">
        <v>4980517000145</v>
      </c>
      <c r="C941" s="13" t="s">
        <v>1899</v>
      </c>
      <c r="D941" s="3" t="s">
        <v>1895</v>
      </c>
      <c r="E941" s="7">
        <f>F941</f>
        <v>44028</v>
      </c>
      <c r="F941" s="7">
        <v>44028</v>
      </c>
      <c r="G941" s="7">
        <v>44392</v>
      </c>
      <c r="H941" s="6">
        <f>YEAR(F941)</f>
        <v>2020</v>
      </c>
      <c r="I941" s="4">
        <f>MONTH(F941)</f>
        <v>7</v>
      </c>
      <c r="J941" s="6" t="str">
        <f>TEXT(I941*29,"Mmmmmmm")</f>
        <v>julho</v>
      </c>
      <c r="K941" s="5">
        <v>30951</v>
      </c>
      <c r="L941" s="3">
        <v>2579.25</v>
      </c>
      <c r="M941" s="3">
        <v>2020002726</v>
      </c>
      <c r="N941" s="3" t="s">
        <v>14</v>
      </c>
      <c r="O941" s="11" t="s">
        <v>12</v>
      </c>
      <c r="P941" s="11" t="s">
        <v>15</v>
      </c>
    </row>
    <row r="942" spans="1:16" ht="24" x14ac:dyDescent="0.25">
      <c r="A942" s="11" t="s">
        <v>1213</v>
      </c>
      <c r="B942" s="12">
        <v>32738375000140</v>
      </c>
      <c r="C942" s="13" t="s">
        <v>1900</v>
      </c>
      <c r="D942" s="11" t="s">
        <v>1901</v>
      </c>
      <c r="E942" s="7">
        <v>44041</v>
      </c>
      <c r="F942" s="7">
        <v>44041</v>
      </c>
      <c r="G942" s="7">
        <v>44405</v>
      </c>
      <c r="H942" s="6">
        <f>YEAR(F942)</f>
        <v>2020</v>
      </c>
      <c r="I942" s="4">
        <f>MONTH(F942)</f>
        <v>7</v>
      </c>
      <c r="J942" s="6" t="str">
        <f>TEXT(I942*29,"Mmmmmmm")</f>
        <v>julho</v>
      </c>
      <c r="K942" s="5">
        <v>4800</v>
      </c>
      <c r="L942" s="11">
        <v>400</v>
      </c>
      <c r="M942" s="11">
        <v>2020003329</v>
      </c>
      <c r="N942" s="11" t="s">
        <v>756</v>
      </c>
      <c r="O942" s="11" t="s">
        <v>12</v>
      </c>
      <c r="P942" s="11" t="s">
        <v>15</v>
      </c>
    </row>
    <row r="943" spans="1:16" ht="24" hidden="1" x14ac:dyDescent="0.25">
      <c r="A943" s="3" t="s">
        <v>1977</v>
      </c>
      <c r="B943" s="12">
        <v>5944604000533</v>
      </c>
      <c r="C943" s="13" t="s">
        <v>1978</v>
      </c>
      <c r="D943" s="3" t="s">
        <v>1979</v>
      </c>
      <c r="E943" s="7">
        <v>44019</v>
      </c>
      <c r="F943" s="7">
        <v>44019</v>
      </c>
      <c r="G943" s="7">
        <v>44383</v>
      </c>
      <c r="H943" s="6">
        <f>YEAR(F943)</f>
        <v>2020</v>
      </c>
      <c r="I943" s="4">
        <f>MONTH(F943)</f>
        <v>7</v>
      </c>
      <c r="J943" s="6" t="str">
        <f>TEXT(I943*29,"Mmmmmmm")</f>
        <v>julho</v>
      </c>
      <c r="K943" s="5">
        <v>57000</v>
      </c>
      <c r="L943" s="3">
        <v>4750</v>
      </c>
      <c r="M943" s="3" t="s">
        <v>1980</v>
      </c>
      <c r="N943" s="3" t="s">
        <v>14</v>
      </c>
      <c r="O943" s="11" t="s">
        <v>10</v>
      </c>
      <c r="P943" s="11" t="s">
        <v>11</v>
      </c>
    </row>
    <row r="944" spans="1:16" ht="36" hidden="1" x14ac:dyDescent="0.25">
      <c r="A944" s="3" t="s">
        <v>249</v>
      </c>
      <c r="B944" s="12">
        <v>27909211000106</v>
      </c>
      <c r="C944" s="13" t="s">
        <v>256</v>
      </c>
      <c r="D944" s="3" t="s">
        <v>250</v>
      </c>
      <c r="E944" s="7">
        <v>44379</v>
      </c>
      <c r="F944" s="7">
        <v>44397</v>
      </c>
      <c r="G944" s="7">
        <v>44761</v>
      </c>
      <c r="H944" s="6">
        <f>YEAR(F944)</f>
        <v>2021</v>
      </c>
      <c r="I944" s="4">
        <f>MONTH(F944)</f>
        <v>7</v>
      </c>
      <c r="J944" s="6" t="str">
        <f>TEXT(I944*29,"Mmmmmmm")</f>
        <v>julho</v>
      </c>
      <c r="K944" s="5">
        <v>1033200</v>
      </c>
      <c r="L944" s="3">
        <v>86100</v>
      </c>
      <c r="M944" s="3">
        <v>2017002873</v>
      </c>
      <c r="N944" s="3" t="s">
        <v>14</v>
      </c>
      <c r="O944" s="11" t="s">
        <v>12</v>
      </c>
      <c r="P944" s="11" t="s">
        <v>15</v>
      </c>
    </row>
    <row r="945" spans="1:16" ht="36" hidden="1" x14ac:dyDescent="0.25">
      <c r="A945" s="3" t="s">
        <v>165</v>
      </c>
      <c r="B945" s="12">
        <v>76535764000143</v>
      </c>
      <c r="C945" s="13" t="s">
        <v>605</v>
      </c>
      <c r="D945" s="3" t="s">
        <v>339</v>
      </c>
      <c r="E945" s="7">
        <v>44400</v>
      </c>
      <c r="F945" s="7">
        <v>44402</v>
      </c>
      <c r="G945" s="7">
        <v>44766</v>
      </c>
      <c r="H945" s="6">
        <f>YEAR(F945)</f>
        <v>2021</v>
      </c>
      <c r="I945" s="4">
        <f>MONTH(F945)</f>
        <v>7</v>
      </c>
      <c r="J945" s="6" t="str">
        <f>TEXT(I945*29,"Mmmmmmm")</f>
        <v>julho</v>
      </c>
      <c r="K945" s="5">
        <v>12468</v>
      </c>
      <c r="L945" s="3">
        <v>1133.45</v>
      </c>
      <c r="M945" s="3">
        <v>2017005591</v>
      </c>
      <c r="N945" s="3" t="s">
        <v>14</v>
      </c>
      <c r="O945" s="11" t="s">
        <v>12</v>
      </c>
      <c r="P945" s="11" t="s">
        <v>15</v>
      </c>
    </row>
    <row r="946" spans="1:16" ht="24" hidden="1" x14ac:dyDescent="0.25">
      <c r="A946" s="3" t="s">
        <v>645</v>
      </c>
      <c r="B946" s="12">
        <v>24824187000106</v>
      </c>
      <c r="C946" s="13" t="s">
        <v>651</v>
      </c>
      <c r="D946" s="3" t="s">
        <v>647</v>
      </c>
      <c r="E946" s="7">
        <v>44362</v>
      </c>
      <c r="F946" s="7">
        <v>44395</v>
      </c>
      <c r="G946" s="7">
        <v>44759</v>
      </c>
      <c r="H946" s="6">
        <f>YEAR(F946)</f>
        <v>2021</v>
      </c>
      <c r="I946" s="4">
        <f>MONTH(F946)</f>
        <v>7</v>
      </c>
      <c r="J946" s="6" t="str">
        <f>TEXT(I946*29,"Mmmmmmm")</f>
        <v>julho</v>
      </c>
      <c r="K946" s="5">
        <v>14400</v>
      </c>
      <c r="L946" s="3">
        <v>1200</v>
      </c>
      <c r="M946" s="3">
        <v>2018003041</v>
      </c>
      <c r="N946" s="3" t="s">
        <v>14</v>
      </c>
      <c r="O946" s="11" t="s">
        <v>12</v>
      </c>
      <c r="P946" s="11" t="s">
        <v>11</v>
      </c>
    </row>
    <row r="947" spans="1:16" ht="24" hidden="1" x14ac:dyDescent="0.25">
      <c r="A947" s="3" t="s">
        <v>87</v>
      </c>
      <c r="B947" s="12">
        <v>18222633000100</v>
      </c>
      <c r="C947" s="13" t="s">
        <v>658</v>
      </c>
      <c r="D947" s="3" t="s">
        <v>654</v>
      </c>
      <c r="E947" s="7">
        <v>44379</v>
      </c>
      <c r="F947" s="7">
        <v>44381</v>
      </c>
      <c r="G947" s="7">
        <v>44745</v>
      </c>
      <c r="H947" s="6">
        <f>YEAR(F947)</f>
        <v>2021</v>
      </c>
      <c r="I947" s="4">
        <f>MONTH(F947)</f>
        <v>7</v>
      </c>
      <c r="J947" s="6" t="str">
        <f>TEXT(I947*29,"Mmmmmmm")</f>
        <v>julho</v>
      </c>
      <c r="K947" s="5">
        <v>345582.24</v>
      </c>
      <c r="L947" s="3">
        <v>31416.57</v>
      </c>
      <c r="M947" s="3">
        <v>2018003166</v>
      </c>
      <c r="N947" s="3" t="s">
        <v>14</v>
      </c>
      <c r="O947" s="11" t="s">
        <v>10</v>
      </c>
      <c r="P947" s="11" t="s">
        <v>11</v>
      </c>
    </row>
    <row r="948" spans="1:16" ht="36" hidden="1" x14ac:dyDescent="0.25">
      <c r="A948" s="11" t="s">
        <v>366</v>
      </c>
      <c r="B948" s="12">
        <v>18290220000162</v>
      </c>
      <c r="C948" s="13" t="s">
        <v>866</v>
      </c>
      <c r="D948" s="11" t="s">
        <v>862</v>
      </c>
      <c r="E948" s="7">
        <v>44399</v>
      </c>
      <c r="F948" s="7">
        <v>44400</v>
      </c>
      <c r="G948" s="7">
        <v>44462</v>
      </c>
      <c r="H948" s="6">
        <f>YEAR(F948)</f>
        <v>2021</v>
      </c>
      <c r="I948" s="4">
        <f>MONTH(F948)</f>
        <v>7</v>
      </c>
      <c r="J948" s="6" t="str">
        <f>TEXT(I948*29,"Mmmmmmm")</f>
        <v>julho</v>
      </c>
      <c r="K948" s="5">
        <v>162925.67000000001</v>
      </c>
      <c r="L948" s="11">
        <v>81462.84</v>
      </c>
      <c r="M948" s="11">
        <v>2018005864</v>
      </c>
      <c r="N948" s="11" t="s">
        <v>756</v>
      </c>
      <c r="O948" s="11" t="s">
        <v>12</v>
      </c>
      <c r="P948" s="11" t="s">
        <v>15</v>
      </c>
    </row>
    <row r="949" spans="1:16" ht="24" hidden="1" x14ac:dyDescent="0.25">
      <c r="A949" s="3" t="s">
        <v>244</v>
      </c>
      <c r="B949" s="12">
        <v>17672848000160</v>
      </c>
      <c r="C949" s="13" t="s">
        <v>1124</v>
      </c>
      <c r="D949" s="3" t="s">
        <v>1119</v>
      </c>
      <c r="E949" s="7">
        <v>44386</v>
      </c>
      <c r="F949" s="7">
        <v>44387</v>
      </c>
      <c r="G949" s="7">
        <v>44751</v>
      </c>
      <c r="H949" s="6">
        <f>YEAR(F949)</f>
        <v>2021</v>
      </c>
      <c r="I949" s="4">
        <f>MONTH(F949)</f>
        <v>7</v>
      </c>
      <c r="J949" s="6" t="str">
        <f>TEXT(I949*29,"Mmmmmmm")</f>
        <v>julho</v>
      </c>
      <c r="K949" s="5">
        <v>1315499.8500000001</v>
      </c>
      <c r="L949" s="3">
        <v>95672.72</v>
      </c>
      <c r="M949" s="3">
        <v>2019001279</v>
      </c>
      <c r="N949" s="3" t="s">
        <v>14</v>
      </c>
      <c r="O949" s="11" t="s">
        <v>12</v>
      </c>
      <c r="P949" s="11" t="s">
        <v>11</v>
      </c>
    </row>
    <row r="950" spans="1:16" ht="36" hidden="1" x14ac:dyDescent="0.25">
      <c r="A950" s="3" t="s">
        <v>793</v>
      </c>
      <c r="B950" s="12">
        <v>4181869000130</v>
      </c>
      <c r="C950" s="13" t="s">
        <v>1147</v>
      </c>
      <c r="D950" s="3" t="s">
        <v>1144</v>
      </c>
      <c r="E950" s="7">
        <v>44363</v>
      </c>
      <c r="F950" s="7">
        <v>44381</v>
      </c>
      <c r="G950" s="7">
        <v>44745</v>
      </c>
      <c r="H950" s="6">
        <f>YEAR(F950)</f>
        <v>2021</v>
      </c>
      <c r="I950" s="4">
        <f>MONTH(F950)</f>
        <v>7</v>
      </c>
      <c r="J950" s="6" t="str">
        <f>TEXT(I950*29,"Mmmmmmm")</f>
        <v>julho</v>
      </c>
      <c r="K950" s="5">
        <v>4409434.5599999996</v>
      </c>
      <c r="L950" s="3">
        <v>400857.69</v>
      </c>
      <c r="M950" s="3">
        <v>2019000526</v>
      </c>
      <c r="N950" s="3" t="s">
        <v>14</v>
      </c>
      <c r="O950" s="11" t="s">
        <v>12</v>
      </c>
      <c r="P950" s="11" t="s">
        <v>11</v>
      </c>
    </row>
    <row r="951" spans="1:16" ht="36" hidden="1" x14ac:dyDescent="0.25">
      <c r="A951" s="3" t="s">
        <v>1163</v>
      </c>
      <c r="B951" s="12">
        <v>24258323000148</v>
      </c>
      <c r="C951" s="13" t="s">
        <v>1168</v>
      </c>
      <c r="D951" s="3" t="s">
        <v>1165</v>
      </c>
      <c r="E951" s="7">
        <v>44390</v>
      </c>
      <c r="F951" s="7">
        <v>44392</v>
      </c>
      <c r="G951" s="7">
        <v>44756</v>
      </c>
      <c r="H951" s="6">
        <f>YEAR(F951)</f>
        <v>2021</v>
      </c>
      <c r="I951" s="4">
        <f>MONTH(F951)</f>
        <v>7</v>
      </c>
      <c r="J951" s="6" t="str">
        <f>TEXT(I951*29,"Mmmmmmm")</f>
        <v>julho</v>
      </c>
      <c r="K951" s="5">
        <v>45360</v>
      </c>
      <c r="L951" s="3">
        <v>4123.6400000000003</v>
      </c>
      <c r="M951" s="3">
        <v>2019001519</v>
      </c>
      <c r="N951" s="3" t="s">
        <v>14</v>
      </c>
      <c r="O951" s="11" t="s">
        <v>12</v>
      </c>
      <c r="P951" s="11" t="s">
        <v>11</v>
      </c>
    </row>
    <row r="952" spans="1:16" ht="24" hidden="1" x14ac:dyDescent="0.25">
      <c r="A952" s="11" t="s">
        <v>229</v>
      </c>
      <c r="B952" s="12">
        <v>58921792000117</v>
      </c>
      <c r="C952" s="13" t="s">
        <v>1174</v>
      </c>
      <c r="D952" s="11" t="s">
        <v>1171</v>
      </c>
      <c r="E952" s="7">
        <v>44365</v>
      </c>
      <c r="F952" s="7">
        <v>44388</v>
      </c>
      <c r="G952" s="7">
        <v>44752</v>
      </c>
      <c r="H952" s="6">
        <f>YEAR(F952)</f>
        <v>2021</v>
      </c>
      <c r="I952" s="4">
        <f>MONTH(F952)</f>
        <v>7</v>
      </c>
      <c r="J952" s="6" t="str">
        <f>TEXT(I952*29,"Mmmmmmm")</f>
        <v>julho</v>
      </c>
      <c r="K952" s="5">
        <v>94680</v>
      </c>
      <c r="L952" s="11">
        <v>7890</v>
      </c>
      <c r="M952" s="11">
        <v>2019001262</v>
      </c>
      <c r="N952" s="11" t="s">
        <v>756</v>
      </c>
      <c r="O952" s="11" t="s">
        <v>12</v>
      </c>
      <c r="P952" s="11" t="s">
        <v>11</v>
      </c>
    </row>
    <row r="953" spans="1:16" hidden="1" x14ac:dyDescent="0.25">
      <c r="A953" s="11" t="s">
        <v>1176</v>
      </c>
      <c r="B953" s="12">
        <v>53113791000122</v>
      </c>
      <c r="C953" s="13" t="s">
        <v>1181</v>
      </c>
      <c r="D953" s="11" t="s">
        <v>1178</v>
      </c>
      <c r="E953" s="7">
        <v>44386</v>
      </c>
      <c r="F953" s="7">
        <v>44386</v>
      </c>
      <c r="G953" s="7">
        <v>44512</v>
      </c>
      <c r="H953" s="6">
        <f>YEAR(F953)</f>
        <v>2021</v>
      </c>
      <c r="I953" s="4">
        <f>MONTH(F953)</f>
        <v>7</v>
      </c>
      <c r="J953" s="6" t="str">
        <f>TEXT(I953*29,"Mmmmmmm")</f>
        <v>julho</v>
      </c>
      <c r="K953" s="5">
        <v>2573.4</v>
      </c>
      <c r="L953" s="11">
        <v>643.35</v>
      </c>
      <c r="M953" s="11">
        <v>2017005939</v>
      </c>
      <c r="N953" s="11" t="s">
        <v>756</v>
      </c>
      <c r="O953" s="11" t="s">
        <v>12</v>
      </c>
      <c r="P953" s="11" t="s">
        <v>15</v>
      </c>
    </row>
    <row r="954" spans="1:16" hidden="1" x14ac:dyDescent="0.25">
      <c r="A954" s="3" t="s">
        <v>1176</v>
      </c>
      <c r="B954" s="12">
        <v>53113791000122</v>
      </c>
      <c r="C954" s="13" t="s">
        <v>1185</v>
      </c>
      <c r="D954" s="3" t="s">
        <v>1178</v>
      </c>
      <c r="E954" s="7">
        <v>44386</v>
      </c>
      <c r="F954" s="7">
        <v>44389</v>
      </c>
      <c r="G954" s="7">
        <v>44512</v>
      </c>
      <c r="H954" s="6">
        <f>YEAR(F954)</f>
        <v>2021</v>
      </c>
      <c r="I954" s="4">
        <f>MONTH(F954)</f>
        <v>7</v>
      </c>
      <c r="J954" s="6" t="str">
        <f>TEXT(I954*29,"Mmmmmmm")</f>
        <v>julho</v>
      </c>
      <c r="K954" s="5">
        <v>6782.28</v>
      </c>
      <c r="L954" s="3">
        <v>1695.57</v>
      </c>
      <c r="M954" s="3">
        <v>2017005939</v>
      </c>
      <c r="N954" s="3" t="s">
        <v>14</v>
      </c>
      <c r="O954" s="11" t="s">
        <v>12</v>
      </c>
      <c r="P954" s="11" t="s">
        <v>15</v>
      </c>
    </row>
    <row r="955" spans="1:16" ht="36" hidden="1" x14ac:dyDescent="0.25">
      <c r="A955" s="11" t="s">
        <v>165</v>
      </c>
      <c r="B955" s="12">
        <v>76535764000143</v>
      </c>
      <c r="C955" s="13" t="s">
        <v>1201</v>
      </c>
      <c r="D955" s="11" t="s">
        <v>1199</v>
      </c>
      <c r="E955" s="7">
        <v>44400</v>
      </c>
      <c r="F955" s="7">
        <v>44404</v>
      </c>
      <c r="G955" s="7">
        <v>45133</v>
      </c>
      <c r="H955" s="6">
        <f>YEAR(F955)</f>
        <v>2021</v>
      </c>
      <c r="I955" s="4">
        <f>MONTH(F955)</f>
        <v>7</v>
      </c>
      <c r="J955" s="6" t="str">
        <f>TEXT(I955*29,"Mmmmmmm")</f>
        <v>julho</v>
      </c>
      <c r="K955" s="5">
        <v>61859.92</v>
      </c>
      <c r="L955" s="11">
        <v>2689.56</v>
      </c>
      <c r="M955" s="11">
        <v>2019001327</v>
      </c>
      <c r="N955" s="11" t="s">
        <v>756</v>
      </c>
      <c r="O955" s="11" t="s">
        <v>10</v>
      </c>
      <c r="P955" s="11" t="s">
        <v>11</v>
      </c>
    </row>
    <row r="956" spans="1:16" ht="24" hidden="1" x14ac:dyDescent="0.25">
      <c r="A956" s="11" t="s">
        <v>84</v>
      </c>
      <c r="B956" s="12">
        <v>7041060000100</v>
      </c>
      <c r="C956" s="13" t="s">
        <v>1221</v>
      </c>
      <c r="D956" s="11" t="s">
        <v>1217</v>
      </c>
      <c r="E956" s="7">
        <v>44361</v>
      </c>
      <c r="F956" s="7">
        <v>44392</v>
      </c>
      <c r="G956" s="7">
        <v>44756</v>
      </c>
      <c r="H956" s="6">
        <f>YEAR(F956)</f>
        <v>2021</v>
      </c>
      <c r="I956" s="4">
        <f>MONTH(F956)</f>
        <v>7</v>
      </c>
      <c r="J956" s="6" t="str">
        <f>TEXT(I956*29,"Mmmmmmm")</f>
        <v>julho</v>
      </c>
      <c r="K956" s="5">
        <v>79800</v>
      </c>
      <c r="L956" s="11">
        <v>6650</v>
      </c>
      <c r="M956" s="11">
        <v>2018006354</v>
      </c>
      <c r="N956" s="11" t="s">
        <v>756</v>
      </c>
      <c r="O956" s="11" t="s">
        <v>12</v>
      </c>
      <c r="P956" s="11" t="s">
        <v>11</v>
      </c>
    </row>
    <row r="957" spans="1:16" ht="24" hidden="1" x14ac:dyDescent="0.25">
      <c r="A957" s="3" t="s">
        <v>1881</v>
      </c>
      <c r="B957" s="12">
        <v>26480160000179</v>
      </c>
      <c r="C957" s="13" t="s">
        <v>1884</v>
      </c>
      <c r="D957" s="3" t="s">
        <v>1883</v>
      </c>
      <c r="E957" s="7">
        <v>44389</v>
      </c>
      <c r="F957" s="7">
        <v>44393</v>
      </c>
      <c r="G957" s="7">
        <v>44757</v>
      </c>
      <c r="H957" s="6">
        <f>YEAR(F957)</f>
        <v>2021</v>
      </c>
      <c r="I957" s="4">
        <f>MONTH(F957)</f>
        <v>7</v>
      </c>
      <c r="J957" s="6" t="str">
        <f>TEXT(I957*29,"Mmmmmmm")</f>
        <v>julho</v>
      </c>
      <c r="K957" s="5">
        <v>16250</v>
      </c>
      <c r="L957" s="3">
        <v>1354.16</v>
      </c>
      <c r="M957" s="3">
        <v>2020003218</v>
      </c>
      <c r="N957" s="3" t="s">
        <v>14</v>
      </c>
      <c r="O957" s="11" t="s">
        <v>12</v>
      </c>
      <c r="P957" s="11" t="s">
        <v>15</v>
      </c>
    </row>
    <row r="958" spans="1:16" ht="24" hidden="1" x14ac:dyDescent="0.25">
      <c r="A958" s="3" t="s">
        <v>892</v>
      </c>
      <c r="B958" s="12">
        <v>2341599000152</v>
      </c>
      <c r="C958" s="13" t="s">
        <v>1890</v>
      </c>
      <c r="D958" s="3" t="s">
        <v>1888</v>
      </c>
      <c r="E958" s="7">
        <v>44397</v>
      </c>
      <c r="F958" s="7">
        <v>44398</v>
      </c>
      <c r="G958" s="7">
        <v>44762</v>
      </c>
      <c r="H958" s="6">
        <f>YEAR(F958)</f>
        <v>2021</v>
      </c>
      <c r="I958" s="4">
        <f>MONTH(F958)</f>
        <v>7</v>
      </c>
      <c r="J958" s="6" t="str">
        <f>TEXT(I958*29,"Mmmmmmm")</f>
        <v>julho</v>
      </c>
      <c r="K958" s="5">
        <v>8700</v>
      </c>
      <c r="L958" s="3">
        <v>725</v>
      </c>
      <c r="M958" s="3">
        <v>2020003429</v>
      </c>
      <c r="N958" s="3" t="s">
        <v>14</v>
      </c>
      <c r="O958" s="11" t="s">
        <v>12</v>
      </c>
      <c r="P958" s="11" t="s">
        <v>11</v>
      </c>
    </row>
    <row r="959" spans="1:16" ht="24" hidden="1" x14ac:dyDescent="0.25">
      <c r="A959" s="11" t="s">
        <v>1213</v>
      </c>
      <c r="B959" s="12">
        <v>32738375000140</v>
      </c>
      <c r="C959" s="13" t="s">
        <v>1902</v>
      </c>
      <c r="D959" s="11" t="s">
        <v>1901</v>
      </c>
      <c r="E959" s="7">
        <f>F959</f>
        <v>44406</v>
      </c>
      <c r="F959" s="7">
        <v>44406</v>
      </c>
      <c r="G959" s="7">
        <v>44770</v>
      </c>
      <c r="H959" s="6">
        <f>YEAR(F959)</f>
        <v>2021</v>
      </c>
      <c r="I959" s="4">
        <f>MONTH(F959)</f>
        <v>7</v>
      </c>
      <c r="J959" s="6" t="str">
        <f>TEXT(I959*29,"Mmmmmmm")</f>
        <v>julho</v>
      </c>
      <c r="K959" s="5">
        <v>5160</v>
      </c>
      <c r="L959" s="11">
        <v>430</v>
      </c>
      <c r="M959" s="11">
        <v>2020003329</v>
      </c>
      <c r="N959" s="11" t="s">
        <v>756</v>
      </c>
      <c r="O959" s="11" t="s">
        <v>10</v>
      </c>
      <c r="P959" s="11" t="s">
        <v>15</v>
      </c>
    </row>
    <row r="960" spans="1:16" ht="24" hidden="1" x14ac:dyDescent="0.25">
      <c r="A960" s="11" t="s">
        <v>1345</v>
      </c>
      <c r="B960" s="12">
        <v>33551918000188</v>
      </c>
      <c r="C960" s="13" t="s">
        <v>1935</v>
      </c>
      <c r="D960" s="11" t="s">
        <v>1934</v>
      </c>
      <c r="E960" s="7">
        <v>44385</v>
      </c>
      <c r="F960" s="7">
        <v>44385</v>
      </c>
      <c r="G960" s="7">
        <v>44623</v>
      </c>
      <c r="H960" s="6">
        <f>YEAR(F960)</f>
        <v>2021</v>
      </c>
      <c r="I960" s="4">
        <f>MONTH(F960)</f>
        <v>7</v>
      </c>
      <c r="J960" s="6" t="str">
        <f>TEXT(I960*29,"Mmmmmmm")</f>
        <v>julho</v>
      </c>
      <c r="K960" s="5">
        <v>448000</v>
      </c>
      <c r="L960" s="11">
        <v>40727.269999999997</v>
      </c>
      <c r="M960" s="11">
        <v>2020000614</v>
      </c>
      <c r="N960" s="11" t="s">
        <v>756</v>
      </c>
      <c r="O960" s="11" t="s">
        <v>12</v>
      </c>
      <c r="P960" s="11" t="s">
        <v>15</v>
      </c>
    </row>
    <row r="961" spans="1:16" ht="24" hidden="1" x14ac:dyDescent="0.25">
      <c r="A961" s="3" t="s">
        <v>1977</v>
      </c>
      <c r="B961" s="12">
        <v>5944604000533</v>
      </c>
      <c r="C961" s="13" t="s">
        <v>1981</v>
      </c>
      <c r="D961" s="3" t="s">
        <v>1979</v>
      </c>
      <c r="E961" s="7">
        <v>44382</v>
      </c>
      <c r="F961" s="7">
        <v>44384</v>
      </c>
      <c r="G961" s="7">
        <v>44748</v>
      </c>
      <c r="H961" s="6">
        <f>YEAR(F961)</f>
        <v>2021</v>
      </c>
      <c r="I961" s="4">
        <f>MONTH(F961)</f>
        <v>7</v>
      </c>
      <c r="J961" s="6" t="str">
        <f>TEXT(I961*29,"Mmmmmmm")</f>
        <v>julho</v>
      </c>
      <c r="K961" s="5">
        <v>57000</v>
      </c>
      <c r="L961" s="3">
        <v>4750</v>
      </c>
      <c r="M961" s="3">
        <v>2020003129</v>
      </c>
      <c r="N961" s="3" t="s">
        <v>14</v>
      </c>
      <c r="O961" s="11" t="s">
        <v>10</v>
      </c>
      <c r="P961" s="11" t="s">
        <v>11</v>
      </c>
    </row>
    <row r="962" spans="1:16" ht="24" hidden="1" x14ac:dyDescent="0.25">
      <c r="A962" s="3" t="s">
        <v>57</v>
      </c>
      <c r="B962" s="12">
        <v>26921908000202</v>
      </c>
      <c r="C962" s="13" t="s">
        <v>2191</v>
      </c>
      <c r="D962" s="3" t="s">
        <v>2192</v>
      </c>
      <c r="E962" s="7">
        <v>44384</v>
      </c>
      <c r="F962" s="7">
        <v>44384</v>
      </c>
      <c r="G962" s="7">
        <v>44748</v>
      </c>
      <c r="H962" s="6">
        <f>YEAR(F962)</f>
        <v>2021</v>
      </c>
      <c r="I962" s="4">
        <f>MONTH(F962)</f>
        <v>7</v>
      </c>
      <c r="J962" s="6" t="str">
        <f>TEXT(I962*29,"Mmmmmmm")</f>
        <v>julho</v>
      </c>
      <c r="K962" s="5">
        <v>102480</v>
      </c>
      <c r="L962" s="3">
        <v>8540</v>
      </c>
      <c r="M962" s="3" t="s">
        <v>2193</v>
      </c>
      <c r="N962" s="3" t="s">
        <v>14</v>
      </c>
      <c r="O962" s="11" t="s">
        <v>12</v>
      </c>
      <c r="P962" s="11" t="s">
        <v>11</v>
      </c>
    </row>
    <row r="963" spans="1:16" ht="36" hidden="1" x14ac:dyDescent="0.25">
      <c r="A963" s="11" t="s">
        <v>1783</v>
      </c>
      <c r="B963" s="12">
        <v>905760000300</v>
      </c>
      <c r="C963" s="13" t="s">
        <v>2195</v>
      </c>
      <c r="D963" s="11" t="s">
        <v>2196</v>
      </c>
      <c r="E963" s="7">
        <v>44386</v>
      </c>
      <c r="F963" s="7">
        <v>44386</v>
      </c>
      <c r="G963" s="7">
        <v>44750</v>
      </c>
      <c r="H963" s="6">
        <f>YEAR(F963)</f>
        <v>2021</v>
      </c>
      <c r="I963" s="4">
        <f>MONTH(F963)</f>
        <v>7</v>
      </c>
      <c r="J963" s="6" t="str">
        <f>TEXT(I963*29,"Mmmmmmm")</f>
        <v>julho</v>
      </c>
      <c r="K963" s="5">
        <v>159409.24</v>
      </c>
      <c r="L963" s="11">
        <v>10784.1</v>
      </c>
      <c r="M963" s="11">
        <v>2021001652</v>
      </c>
      <c r="N963" s="11" t="s">
        <v>756</v>
      </c>
      <c r="O963" s="11" t="s">
        <v>12</v>
      </c>
      <c r="P963" s="11" t="s">
        <v>15</v>
      </c>
    </row>
    <row r="964" spans="1:16" ht="24" hidden="1" x14ac:dyDescent="0.25">
      <c r="A964" s="3" t="s">
        <v>1783</v>
      </c>
      <c r="B964" s="12">
        <v>905760000300</v>
      </c>
      <c r="C964" s="13" t="s">
        <v>2207</v>
      </c>
      <c r="D964" s="3" t="s">
        <v>2208</v>
      </c>
      <c r="E964" s="7">
        <v>44405</v>
      </c>
      <c r="F964" s="7">
        <v>44405</v>
      </c>
      <c r="G964" s="7">
        <v>44769</v>
      </c>
      <c r="H964" s="6">
        <f>YEAR(F964)</f>
        <v>2021</v>
      </c>
      <c r="I964" s="4">
        <f>MONTH(F964)</f>
        <v>7</v>
      </c>
      <c r="J964" s="6" t="str">
        <f>TEXT(I964*29,"Mmmmmmm")</f>
        <v>julho</v>
      </c>
      <c r="K964" s="5">
        <v>154800.32999999999</v>
      </c>
      <c r="L964" s="3">
        <v>14072.76</v>
      </c>
      <c r="M964" s="3">
        <v>2021002733</v>
      </c>
      <c r="N964" s="3" t="s">
        <v>14</v>
      </c>
      <c r="O964" s="11" t="s">
        <v>12</v>
      </c>
      <c r="P964" s="11" t="s">
        <v>15</v>
      </c>
    </row>
    <row r="965" spans="1:16" ht="24" hidden="1" x14ac:dyDescent="0.25">
      <c r="A965" s="3" t="s">
        <v>1783</v>
      </c>
      <c r="B965" s="12">
        <v>905760000300</v>
      </c>
      <c r="C965" s="13">
        <v>207</v>
      </c>
      <c r="D965" s="3" t="s">
        <v>2208</v>
      </c>
      <c r="E965" s="7">
        <v>44706</v>
      </c>
      <c r="F965" s="7">
        <v>44405</v>
      </c>
      <c r="G965" s="7">
        <v>44769</v>
      </c>
      <c r="H965" s="6">
        <f>YEAR(F965)</f>
        <v>2021</v>
      </c>
      <c r="I965" s="4">
        <f>MONTH(F965)</f>
        <v>7</v>
      </c>
      <c r="J965" s="6" t="str">
        <f>TEXT(I965*29,"Mmmmmmm")</f>
        <v>julho</v>
      </c>
      <c r="K965" s="5">
        <v>0</v>
      </c>
      <c r="L965" s="3">
        <v>0</v>
      </c>
      <c r="M965" s="3">
        <v>2021002733</v>
      </c>
      <c r="N965" s="3" t="s">
        <v>14</v>
      </c>
      <c r="O965" s="11" t="s">
        <v>4</v>
      </c>
      <c r="P965" s="11" t="s">
        <v>15</v>
      </c>
    </row>
    <row r="966" spans="1:16" ht="24" hidden="1" x14ac:dyDescent="0.25">
      <c r="A966" s="11" t="s">
        <v>2214</v>
      </c>
      <c r="B966" s="12">
        <v>31280889000131</v>
      </c>
      <c r="C966" s="13" t="s">
        <v>2215</v>
      </c>
      <c r="D966" s="11" t="s">
        <v>1743</v>
      </c>
      <c r="E966" s="7">
        <v>44407</v>
      </c>
      <c r="F966" s="7">
        <v>44407</v>
      </c>
      <c r="G966" s="7">
        <v>44771</v>
      </c>
      <c r="H966" s="6">
        <f>YEAR(F966)</f>
        <v>2021</v>
      </c>
      <c r="I966" s="4">
        <f>MONTH(F966)</f>
        <v>7</v>
      </c>
      <c r="J966" s="6" t="str">
        <f>TEXT(I966*29,"Mmmmmmm")</f>
        <v>julho</v>
      </c>
      <c r="K966" s="5">
        <v>25800</v>
      </c>
      <c r="L966" s="11">
        <v>2345.4499999999998</v>
      </c>
      <c r="M966" s="11">
        <v>2021001125</v>
      </c>
      <c r="N966" s="11" t="s">
        <v>756</v>
      </c>
      <c r="O966" s="11" t="s">
        <v>12</v>
      </c>
      <c r="P966" s="11" t="s">
        <v>15</v>
      </c>
    </row>
    <row r="967" spans="1:16" ht="24" hidden="1" x14ac:dyDescent="0.25">
      <c r="A967" s="3" t="s">
        <v>2214</v>
      </c>
      <c r="B967" s="12">
        <v>31280889000131</v>
      </c>
      <c r="C967" s="13" t="s">
        <v>2216</v>
      </c>
      <c r="D967" s="3" t="s">
        <v>2217</v>
      </c>
      <c r="E967" s="7">
        <v>44407</v>
      </c>
      <c r="F967" s="7">
        <v>44407</v>
      </c>
      <c r="G967" s="7">
        <v>44771</v>
      </c>
      <c r="H967" s="6">
        <f>YEAR(F967)</f>
        <v>2021</v>
      </c>
      <c r="I967" s="4">
        <f>MONTH(F967)</f>
        <v>7</v>
      </c>
      <c r="J967" s="6" t="str">
        <f>TEXT(I967*29,"Mmmmmmm")</f>
        <v>julho</v>
      </c>
      <c r="K967" s="5">
        <v>88470</v>
      </c>
      <c r="L967" s="3">
        <v>8042.73</v>
      </c>
      <c r="M967" s="3">
        <v>2021001126</v>
      </c>
      <c r="N967" s="3" t="s">
        <v>14</v>
      </c>
      <c r="O967" s="11" t="s">
        <v>12</v>
      </c>
      <c r="P967" s="11" t="s">
        <v>15</v>
      </c>
    </row>
    <row r="968" spans="1:16" ht="24" hidden="1" x14ac:dyDescent="0.25">
      <c r="A968" s="11" t="s">
        <v>366</v>
      </c>
      <c r="B968" s="12">
        <v>18290220000162</v>
      </c>
      <c r="C968" s="13" t="s">
        <v>2230</v>
      </c>
      <c r="D968" s="11" t="s">
        <v>2231</v>
      </c>
      <c r="E968" s="7">
        <v>44406</v>
      </c>
      <c r="F968" s="7">
        <v>44406</v>
      </c>
      <c r="G968" s="7">
        <v>44498</v>
      </c>
      <c r="H968" s="6">
        <f>YEAR(F968)</f>
        <v>2021</v>
      </c>
      <c r="I968" s="4">
        <f>MONTH(F968)</f>
        <v>7</v>
      </c>
      <c r="J968" s="6" t="str">
        <f>TEXT(I968*29,"Mmmmmmm")</f>
        <v>julho</v>
      </c>
      <c r="K968" s="5">
        <v>74775.78</v>
      </c>
      <c r="L968" s="11">
        <v>24925.26</v>
      </c>
      <c r="M968" s="11">
        <v>2021003888</v>
      </c>
      <c r="N968" s="11" t="s">
        <v>756</v>
      </c>
      <c r="O968" s="11" t="s">
        <v>12</v>
      </c>
      <c r="P968" s="11" t="s">
        <v>15</v>
      </c>
    </row>
    <row r="969" spans="1:16" ht="24" hidden="1" x14ac:dyDescent="0.25">
      <c r="A969" s="3" t="s">
        <v>2251</v>
      </c>
      <c r="B969" s="12">
        <v>58766353000187</v>
      </c>
      <c r="C969" s="13" t="s">
        <v>2252</v>
      </c>
      <c r="D969" s="3" t="s">
        <v>2253</v>
      </c>
      <c r="E969" s="7">
        <v>44378</v>
      </c>
      <c r="F969" s="7">
        <v>44378</v>
      </c>
      <c r="G969" s="7">
        <v>44741</v>
      </c>
      <c r="H969" s="6">
        <f>YEAR(F969)</f>
        <v>2021</v>
      </c>
      <c r="I969" s="4">
        <f>MONTH(F969)</f>
        <v>7</v>
      </c>
      <c r="J969" s="6" t="str">
        <f>TEXT(I969*29,"Mmmmmmm")</f>
        <v>julho</v>
      </c>
      <c r="K969" s="5">
        <v>90000</v>
      </c>
      <c r="L969" s="3">
        <v>8181.82</v>
      </c>
      <c r="M969" s="3">
        <v>2021003521</v>
      </c>
      <c r="N969" s="3" t="s">
        <v>14</v>
      </c>
      <c r="O969" s="11" t="s">
        <v>10</v>
      </c>
      <c r="P969" s="11" t="s">
        <v>15</v>
      </c>
    </row>
    <row r="970" spans="1:16" ht="24" hidden="1" x14ac:dyDescent="0.25">
      <c r="A970" s="3" t="s">
        <v>99</v>
      </c>
      <c r="B970" s="12">
        <v>31673254000102</v>
      </c>
      <c r="C970" s="13" t="s">
        <v>2320</v>
      </c>
      <c r="D970" s="3" t="s">
        <v>2321</v>
      </c>
      <c r="E970" s="7">
        <v>44398</v>
      </c>
      <c r="F970" s="7">
        <v>44398</v>
      </c>
      <c r="G970" s="7">
        <v>44762</v>
      </c>
      <c r="H970" s="6">
        <f>YEAR(F970)</f>
        <v>2021</v>
      </c>
      <c r="I970" s="4">
        <f>MONTH(F970)</f>
        <v>7</v>
      </c>
      <c r="J970" s="6" t="str">
        <f>TEXT(I970*29,"Mmmmmmm")</f>
        <v>julho</v>
      </c>
      <c r="K970" s="5">
        <v>89893.8</v>
      </c>
      <c r="L970" s="3">
        <v>7491.15</v>
      </c>
      <c r="M970" s="3" t="s">
        <v>2322</v>
      </c>
      <c r="N970" s="3" t="s">
        <v>14</v>
      </c>
      <c r="O970" s="11" t="s">
        <v>12</v>
      </c>
      <c r="P970" s="11" t="s">
        <v>11</v>
      </c>
    </row>
    <row r="971" spans="1:16" ht="24" hidden="1" x14ac:dyDescent="0.25">
      <c r="A971" s="3" t="s">
        <v>140</v>
      </c>
      <c r="B971" s="12">
        <v>1411347000190</v>
      </c>
      <c r="C971" s="13" t="s">
        <v>590</v>
      </c>
      <c r="D971" s="3" t="s">
        <v>456</v>
      </c>
      <c r="E971" s="7">
        <v>44760</v>
      </c>
      <c r="F971" s="7">
        <v>44760</v>
      </c>
      <c r="G971" s="7">
        <v>45025</v>
      </c>
      <c r="H971" s="6">
        <f>YEAR(F971)</f>
        <v>2022</v>
      </c>
      <c r="I971" s="4">
        <f>MONTH(F971)</f>
        <v>7</v>
      </c>
      <c r="J971" s="6" t="str">
        <f>TEXT(I971*29,"Mmmmmmm")</f>
        <v>julho</v>
      </c>
      <c r="K971" s="5">
        <v>0</v>
      </c>
      <c r="L971" s="3">
        <v>0</v>
      </c>
      <c r="M971" s="3" t="s">
        <v>585</v>
      </c>
      <c r="N971" s="3" t="s">
        <v>14</v>
      </c>
      <c r="O971" s="11" t="s">
        <v>4</v>
      </c>
      <c r="P971" s="11" t="s">
        <v>11</v>
      </c>
    </row>
    <row r="972" spans="1:16" ht="24" hidden="1" x14ac:dyDescent="0.25">
      <c r="A972" s="3" t="s">
        <v>645</v>
      </c>
      <c r="B972" s="12">
        <v>24824187000106</v>
      </c>
      <c r="C972" s="13" t="s">
        <v>652</v>
      </c>
      <c r="D972" s="3" t="s">
        <v>647</v>
      </c>
      <c r="E972" s="7">
        <v>44756</v>
      </c>
      <c r="F972" s="7">
        <v>44760</v>
      </c>
      <c r="G972" s="7">
        <v>45124</v>
      </c>
      <c r="H972" s="6">
        <f>YEAR(F972)</f>
        <v>2022</v>
      </c>
      <c r="I972" s="4">
        <f>MONTH(F972)</f>
        <v>7</v>
      </c>
      <c r="J972" s="6" t="str">
        <f>TEXT(I972*29,"Mmmmmmm")</f>
        <v>julho</v>
      </c>
      <c r="K972" s="5">
        <v>16089.12</v>
      </c>
      <c r="L972" s="3">
        <v>1340.76</v>
      </c>
      <c r="M972" s="3">
        <v>2018003041</v>
      </c>
      <c r="N972" s="3" t="s">
        <v>14</v>
      </c>
      <c r="O972" s="11" t="s">
        <v>12</v>
      </c>
      <c r="P972" s="11" t="s">
        <v>11</v>
      </c>
    </row>
    <row r="973" spans="1:16" ht="24" hidden="1" x14ac:dyDescent="0.25">
      <c r="A973" s="3" t="s">
        <v>87</v>
      </c>
      <c r="B973" s="12">
        <v>18222633000100</v>
      </c>
      <c r="C973" s="13" t="s">
        <v>659</v>
      </c>
      <c r="D973" s="3" t="s">
        <v>654</v>
      </c>
      <c r="E973" s="7">
        <v>44743</v>
      </c>
      <c r="F973" s="7">
        <v>44746</v>
      </c>
      <c r="G973" s="7">
        <v>45110</v>
      </c>
      <c r="H973" s="6">
        <f>YEAR(F973)</f>
        <v>2022</v>
      </c>
      <c r="I973" s="4">
        <f>MONTH(F973)</f>
        <v>7</v>
      </c>
      <c r="J973" s="6" t="str">
        <f>TEXT(I973*29,"Mmmmmmm")</f>
        <v>julho</v>
      </c>
      <c r="K973" s="5">
        <v>386119.08</v>
      </c>
      <c r="L973" s="3">
        <v>32176.59</v>
      </c>
      <c r="M973" s="3" t="s">
        <v>655</v>
      </c>
      <c r="N973" s="3" t="s">
        <v>14</v>
      </c>
      <c r="O973" s="11" t="s">
        <v>12</v>
      </c>
      <c r="P973" s="11" t="s">
        <v>11</v>
      </c>
    </row>
    <row r="974" spans="1:16" ht="24" hidden="1" x14ac:dyDescent="0.25">
      <c r="A974" s="3" t="s">
        <v>244</v>
      </c>
      <c r="B974" s="12">
        <v>17672848000160</v>
      </c>
      <c r="C974" s="13" t="s">
        <v>1126</v>
      </c>
      <c r="D974" s="3" t="s">
        <v>1119</v>
      </c>
      <c r="E974" s="7">
        <v>44749</v>
      </c>
      <c r="F974" s="7">
        <v>44752</v>
      </c>
      <c r="G974" s="7">
        <v>45116</v>
      </c>
      <c r="H974" s="6">
        <f>YEAR(F974)</f>
        <v>2022</v>
      </c>
      <c r="I974" s="4">
        <f>MONTH(F974)</f>
        <v>7</v>
      </c>
      <c r="J974" s="6" t="str">
        <f>TEXT(I974*29,"Mmmmmmm")</f>
        <v>julho</v>
      </c>
      <c r="K974" s="5">
        <v>1052399.8799999999</v>
      </c>
      <c r="L974" s="3">
        <v>87699.99</v>
      </c>
      <c r="M974" s="3" t="s">
        <v>1120</v>
      </c>
      <c r="N974" s="3" t="s">
        <v>14</v>
      </c>
      <c r="O974" s="11" t="s">
        <v>12</v>
      </c>
      <c r="P974" s="11" t="s">
        <v>11</v>
      </c>
    </row>
    <row r="975" spans="1:16" ht="36" hidden="1" x14ac:dyDescent="0.25">
      <c r="A975" s="3" t="s">
        <v>793</v>
      </c>
      <c r="B975" s="12">
        <v>4181869000130</v>
      </c>
      <c r="C975" s="13" t="s">
        <v>1148</v>
      </c>
      <c r="D975" s="3" t="s">
        <v>1144</v>
      </c>
      <c r="E975" s="7">
        <v>44741</v>
      </c>
      <c r="F975" s="7">
        <v>44746</v>
      </c>
      <c r="G975" s="7">
        <v>45110</v>
      </c>
      <c r="H975" s="6">
        <f>YEAR(F975)</f>
        <v>2022</v>
      </c>
      <c r="I975" s="4">
        <f>MONTH(F975)</f>
        <v>7</v>
      </c>
      <c r="J975" s="6" t="str">
        <f>TEXT(I975*29,"Mmmmmmm")</f>
        <v>julho</v>
      </c>
      <c r="K975" s="5">
        <v>4606579.2</v>
      </c>
      <c r="L975" s="3">
        <v>418779.93</v>
      </c>
      <c r="M975" s="3">
        <v>2019000526</v>
      </c>
      <c r="N975" s="3" t="s">
        <v>14</v>
      </c>
      <c r="O975" s="11" t="s">
        <v>12</v>
      </c>
      <c r="P975" s="11" t="s">
        <v>11</v>
      </c>
    </row>
    <row r="976" spans="1:16" ht="36" hidden="1" x14ac:dyDescent="0.25">
      <c r="A976" s="3" t="s">
        <v>1163</v>
      </c>
      <c r="B976" s="12">
        <v>24258323000148</v>
      </c>
      <c r="C976" s="13" t="s">
        <v>1169</v>
      </c>
      <c r="D976" s="3" t="s">
        <v>1165</v>
      </c>
      <c r="E976" s="7">
        <v>44753</v>
      </c>
      <c r="F976" s="7">
        <v>44757</v>
      </c>
      <c r="G976" s="7">
        <v>44817</v>
      </c>
      <c r="H976" s="6">
        <f>YEAR(F976)</f>
        <v>2022</v>
      </c>
      <c r="I976" s="4">
        <f>MONTH(F976)</f>
        <v>7</v>
      </c>
      <c r="J976" s="6" t="str">
        <f>TEXT(I976*29,"Mmmmmmm")</f>
        <v>julho</v>
      </c>
      <c r="K976" s="5">
        <v>7560</v>
      </c>
      <c r="L976" s="3">
        <v>7560</v>
      </c>
      <c r="M976" s="3" t="s">
        <v>1166</v>
      </c>
      <c r="N976" s="3" t="s">
        <v>14</v>
      </c>
      <c r="O976" s="11" t="s">
        <v>12</v>
      </c>
      <c r="P976" s="11" t="s">
        <v>11</v>
      </c>
    </row>
    <row r="977" spans="1:16" ht="24" hidden="1" x14ac:dyDescent="0.25">
      <c r="A977" s="11" t="s">
        <v>229</v>
      </c>
      <c r="B977" s="12">
        <v>58921792000117</v>
      </c>
      <c r="C977" s="13" t="s">
        <v>1175</v>
      </c>
      <c r="D977" s="11" t="s">
        <v>1171</v>
      </c>
      <c r="E977" s="7">
        <v>44741</v>
      </c>
      <c r="F977" s="7">
        <v>44753</v>
      </c>
      <c r="G977" s="7">
        <v>45117</v>
      </c>
      <c r="H977" s="6">
        <f>YEAR(F977)</f>
        <v>2022</v>
      </c>
      <c r="I977" s="4">
        <f>MONTH(F977)</f>
        <v>7</v>
      </c>
      <c r="J977" s="6" t="str">
        <f>TEXT(I977*29,"Mmmmmmm")</f>
        <v>julho</v>
      </c>
      <c r="K977" s="5">
        <v>102254.39999999999</v>
      </c>
      <c r="L977" s="11">
        <v>8521.2000000000007</v>
      </c>
      <c r="M977" s="11" t="s">
        <v>1172</v>
      </c>
      <c r="N977" s="11" t="s">
        <v>756</v>
      </c>
      <c r="O977" s="11" t="s">
        <v>12</v>
      </c>
      <c r="P977" s="11" t="s">
        <v>11</v>
      </c>
    </row>
    <row r="978" spans="1:16" ht="24" hidden="1" x14ac:dyDescent="0.25">
      <c r="A978" s="11" t="s">
        <v>84</v>
      </c>
      <c r="B978" s="12">
        <v>7041060000100</v>
      </c>
      <c r="C978" s="13" t="s">
        <v>1222</v>
      </c>
      <c r="D978" s="11" t="s">
        <v>1217</v>
      </c>
      <c r="E978" s="7">
        <v>44733</v>
      </c>
      <c r="F978" s="7">
        <v>44757</v>
      </c>
      <c r="G978" s="7">
        <v>45121</v>
      </c>
      <c r="H978" s="6">
        <f>YEAR(F978)</f>
        <v>2022</v>
      </c>
      <c r="I978" s="4">
        <f>MONTH(F978)</f>
        <v>7</v>
      </c>
      <c r="J978" s="6" t="str">
        <f>TEXT(I978*29,"Mmmmmmm")</f>
        <v>julho</v>
      </c>
      <c r="K978" s="5">
        <v>79800</v>
      </c>
      <c r="L978" s="11">
        <v>6650</v>
      </c>
      <c r="M978" s="11" t="s">
        <v>1218</v>
      </c>
      <c r="N978" s="11" t="s">
        <v>756</v>
      </c>
      <c r="O978" s="11" t="s">
        <v>12</v>
      </c>
      <c r="P978" s="11" t="s">
        <v>11</v>
      </c>
    </row>
    <row r="979" spans="1:16" ht="36" hidden="1" x14ac:dyDescent="0.25">
      <c r="A979" s="3" t="s">
        <v>1308</v>
      </c>
      <c r="B979" s="12">
        <v>28966389000143</v>
      </c>
      <c r="C979" s="13" t="s">
        <v>1315</v>
      </c>
      <c r="D979" s="3" t="s">
        <v>1310</v>
      </c>
      <c r="E979" s="7">
        <v>44749</v>
      </c>
      <c r="F979" s="7">
        <v>44749</v>
      </c>
      <c r="G979" s="7">
        <v>44821</v>
      </c>
      <c r="H979" s="6">
        <f>YEAR(F979)</f>
        <v>2022</v>
      </c>
      <c r="I979" s="4">
        <f>MONTH(F979)</f>
        <v>7</v>
      </c>
      <c r="J979" s="6" t="str">
        <f>TEXT(I979*29,"Mmmmmmm")</f>
        <v>julho</v>
      </c>
      <c r="K979" s="5">
        <v>513407.94</v>
      </c>
      <c r="L979" s="3">
        <v>256703.97</v>
      </c>
      <c r="M979" s="3" t="s">
        <v>1311</v>
      </c>
      <c r="N979" s="3" t="s">
        <v>14</v>
      </c>
      <c r="O979" s="11" t="s">
        <v>4</v>
      </c>
      <c r="P979" s="11" t="s">
        <v>11</v>
      </c>
    </row>
    <row r="980" spans="1:16" ht="24" hidden="1" x14ac:dyDescent="0.25">
      <c r="A980" s="11" t="s">
        <v>366</v>
      </c>
      <c r="B980" s="12">
        <v>18290220000162</v>
      </c>
      <c r="C980" s="13" t="s">
        <v>1357</v>
      </c>
      <c r="D980" s="11" t="s">
        <v>1351</v>
      </c>
      <c r="E980" s="7">
        <v>44751</v>
      </c>
      <c r="F980" s="7">
        <v>44752</v>
      </c>
      <c r="G980" s="7">
        <v>44782</v>
      </c>
      <c r="H980" s="6">
        <f>YEAR(F980)</f>
        <v>2022</v>
      </c>
      <c r="I980" s="4">
        <f>MONTH(F980)</f>
        <v>7</v>
      </c>
      <c r="J980" s="6" t="str">
        <f>TEXT(I980*29,"Mmmmmmm")</f>
        <v>julho</v>
      </c>
      <c r="K980" s="5">
        <v>0</v>
      </c>
      <c r="L980" s="11">
        <v>0</v>
      </c>
      <c r="M980" s="11" t="s">
        <v>1352</v>
      </c>
      <c r="N980" s="11" t="s">
        <v>756</v>
      </c>
      <c r="O980" s="11" t="s">
        <v>4</v>
      </c>
      <c r="P980" s="11" t="s">
        <v>11</v>
      </c>
    </row>
    <row r="981" spans="1:16" ht="24" hidden="1" x14ac:dyDescent="0.25">
      <c r="A981" s="3" t="s">
        <v>892</v>
      </c>
      <c r="B981" s="12">
        <v>2341599000152</v>
      </c>
      <c r="C981" s="13" t="s">
        <v>1891</v>
      </c>
      <c r="D981" s="3" t="s">
        <v>1888</v>
      </c>
      <c r="E981" s="7">
        <v>44760</v>
      </c>
      <c r="F981" s="7">
        <v>44763</v>
      </c>
      <c r="G981" s="7">
        <v>45127</v>
      </c>
      <c r="H981" s="6">
        <f>YEAR(F981)</f>
        <v>2022</v>
      </c>
      <c r="I981" s="4">
        <f>MONTH(F981)</f>
        <v>7</v>
      </c>
      <c r="J981" s="6" t="str">
        <f>TEXT(I981*29,"Mmmmmmm")</f>
        <v>julho</v>
      </c>
      <c r="K981" s="5">
        <v>10000</v>
      </c>
      <c r="L981" s="3">
        <v>833.33</v>
      </c>
      <c r="M981" s="3">
        <v>2020003429</v>
      </c>
      <c r="N981" s="3" t="s">
        <v>14</v>
      </c>
      <c r="O981" s="11" t="s">
        <v>12</v>
      </c>
      <c r="P981" s="11" t="s">
        <v>11</v>
      </c>
    </row>
    <row r="982" spans="1:16" ht="24" hidden="1" x14ac:dyDescent="0.25">
      <c r="A982" s="3" t="s">
        <v>1977</v>
      </c>
      <c r="B982" s="12">
        <v>5944604000533</v>
      </c>
      <c r="C982" s="13" t="s">
        <v>1982</v>
      </c>
      <c r="D982" s="3" t="s">
        <v>1979</v>
      </c>
      <c r="E982" s="7">
        <v>44739</v>
      </c>
      <c r="F982" s="7">
        <v>44749</v>
      </c>
      <c r="G982" s="7">
        <v>45113</v>
      </c>
      <c r="H982" s="6">
        <f>YEAR(F982)</f>
        <v>2022</v>
      </c>
      <c r="I982" s="4">
        <f>MONTH(F982)</f>
        <v>7</v>
      </c>
      <c r="J982" s="6" t="str">
        <f>TEXT(I982*29,"Mmmmmmm")</f>
        <v>julho</v>
      </c>
      <c r="K982" s="5">
        <v>57000</v>
      </c>
      <c r="L982" s="3">
        <v>4750</v>
      </c>
      <c r="M982" s="3">
        <v>2020003129</v>
      </c>
      <c r="N982" s="3" t="s">
        <v>14</v>
      </c>
      <c r="O982" s="11" t="s">
        <v>10</v>
      </c>
      <c r="P982" s="11" t="s">
        <v>11</v>
      </c>
    </row>
    <row r="983" spans="1:16" ht="24" hidden="1" x14ac:dyDescent="0.25">
      <c r="A983" s="3" t="s">
        <v>57</v>
      </c>
      <c r="B983" s="12">
        <v>26921908000202</v>
      </c>
      <c r="C983" s="13" t="s">
        <v>2194</v>
      </c>
      <c r="D983" s="3" t="s">
        <v>2192</v>
      </c>
      <c r="E983" s="7">
        <v>44736</v>
      </c>
      <c r="F983" s="7">
        <v>44749</v>
      </c>
      <c r="G983" s="7">
        <v>45113</v>
      </c>
      <c r="H983" s="6">
        <f>YEAR(F983)</f>
        <v>2022</v>
      </c>
      <c r="I983" s="4">
        <f>MONTH(F983)</f>
        <v>7</v>
      </c>
      <c r="J983" s="6" t="str">
        <f>TEXT(I983*29,"Mmmmmmm")</f>
        <v>julho</v>
      </c>
      <c r="K983" s="5">
        <v>102480</v>
      </c>
      <c r="L983" s="3">
        <v>8540</v>
      </c>
      <c r="M983" s="3" t="s">
        <v>2193</v>
      </c>
      <c r="N983" s="3" t="s">
        <v>14</v>
      </c>
      <c r="O983" s="11" t="s">
        <v>12</v>
      </c>
      <c r="P983" s="11" t="s">
        <v>11</v>
      </c>
    </row>
    <row r="984" spans="1:16" ht="24" hidden="1" x14ac:dyDescent="0.25">
      <c r="A984" s="3" t="s">
        <v>99</v>
      </c>
      <c r="B984" s="12">
        <v>31673254000102</v>
      </c>
      <c r="C984" s="13" t="s">
        <v>2323</v>
      </c>
      <c r="D984" s="3" t="s">
        <v>2321</v>
      </c>
      <c r="E984" s="7">
        <v>44762</v>
      </c>
      <c r="F984" s="7">
        <v>44763</v>
      </c>
      <c r="G984" s="7">
        <v>45127</v>
      </c>
      <c r="H984" s="6">
        <f>YEAR(F984)</f>
        <v>2022</v>
      </c>
      <c r="I984" s="4">
        <f>MONTH(F984)</f>
        <v>7</v>
      </c>
      <c r="J984" s="6" t="str">
        <f>TEXT(I984*29,"Mmmmmmm")</f>
        <v>julho</v>
      </c>
      <c r="K984" s="5">
        <v>100800</v>
      </c>
      <c r="L984" s="3">
        <v>8400</v>
      </c>
      <c r="M984" s="3">
        <v>2021004315</v>
      </c>
      <c r="N984" s="3" t="s">
        <v>14</v>
      </c>
      <c r="O984" s="11" t="s">
        <v>12</v>
      </c>
      <c r="P984" s="11" t="s">
        <v>11</v>
      </c>
    </row>
    <row r="985" spans="1:16" ht="24" hidden="1" x14ac:dyDescent="0.25">
      <c r="A985" s="3" t="s">
        <v>2362</v>
      </c>
      <c r="B985" s="12">
        <v>30252820000131</v>
      </c>
      <c r="C985" s="13" t="s">
        <v>2366</v>
      </c>
      <c r="D985" s="3" t="s">
        <v>2364</v>
      </c>
      <c r="E985" s="7">
        <v>44760</v>
      </c>
      <c r="F985" s="7">
        <v>44754</v>
      </c>
      <c r="G985" s="7">
        <v>44888</v>
      </c>
      <c r="H985" s="6">
        <f>YEAR(F985)</f>
        <v>2022</v>
      </c>
      <c r="I985" s="4">
        <f>MONTH(F985)</f>
        <v>7</v>
      </c>
      <c r="J985" s="6" t="str">
        <f>TEXT(I985*29,"Mmmmmmm")</f>
        <v>julho</v>
      </c>
      <c r="K985" s="5">
        <v>6606</v>
      </c>
      <c r="L985" s="3">
        <v>1651.5</v>
      </c>
      <c r="M985" s="3">
        <v>2021004721</v>
      </c>
      <c r="N985" s="3" t="s">
        <v>14</v>
      </c>
      <c r="O985" s="11" t="s">
        <v>4</v>
      </c>
      <c r="P985" s="11" t="s">
        <v>11</v>
      </c>
    </row>
    <row r="986" spans="1:16" ht="24" hidden="1" x14ac:dyDescent="0.25">
      <c r="A986" s="3" t="s">
        <v>2391</v>
      </c>
      <c r="B986" s="12">
        <v>5112286000110</v>
      </c>
      <c r="C986" s="13" t="s">
        <v>2395</v>
      </c>
      <c r="D986" s="3" t="s">
        <v>2393</v>
      </c>
      <c r="E986" s="7">
        <v>44755</v>
      </c>
      <c r="F986" s="7">
        <v>44755</v>
      </c>
      <c r="G986" s="7">
        <v>44900</v>
      </c>
      <c r="H986" s="6">
        <f>YEAR(F986)</f>
        <v>2022</v>
      </c>
      <c r="I986" s="4">
        <f>MONTH(F986)</f>
        <v>7</v>
      </c>
      <c r="J986" s="6" t="str">
        <f>TEXT(I986*29,"Mmmmmmm")</f>
        <v>julho</v>
      </c>
      <c r="K986" s="5">
        <v>41200</v>
      </c>
      <c r="L986" s="3">
        <v>3745.45</v>
      </c>
      <c r="M986" s="3">
        <v>2021005074</v>
      </c>
      <c r="N986" s="3" t="s">
        <v>14</v>
      </c>
      <c r="O986" s="11" t="s">
        <v>4</v>
      </c>
      <c r="P986" s="11" t="s">
        <v>11</v>
      </c>
    </row>
    <row r="987" spans="1:16" ht="24" hidden="1" x14ac:dyDescent="0.25">
      <c r="A987" s="11" t="s">
        <v>120</v>
      </c>
      <c r="B987" s="12">
        <v>5444743000174</v>
      </c>
      <c r="C987" s="13" t="s">
        <v>2600</v>
      </c>
      <c r="D987" s="11" t="s">
        <v>2601</v>
      </c>
      <c r="E987" s="7">
        <v>44739</v>
      </c>
      <c r="F987" s="7">
        <v>44744</v>
      </c>
      <c r="G987" s="7">
        <v>45108</v>
      </c>
      <c r="H987" s="6">
        <f>YEAR(F987)</f>
        <v>2022</v>
      </c>
      <c r="I987" s="4">
        <f>MONTH(F987)</f>
        <v>7</v>
      </c>
      <c r="J987" s="6" t="str">
        <f>TEXT(I987*29,"Mmmmmmm")</f>
        <v>julho</v>
      </c>
      <c r="K987" s="5">
        <v>41385</v>
      </c>
      <c r="L987" s="11">
        <v>3488.75</v>
      </c>
      <c r="M987" s="11">
        <v>2022002875</v>
      </c>
      <c r="N987" s="11" t="s">
        <v>756</v>
      </c>
      <c r="O987" s="11" t="s">
        <v>12</v>
      </c>
      <c r="P987" s="11" t="s">
        <v>11</v>
      </c>
    </row>
    <row r="988" spans="1:16" ht="24" hidden="1" x14ac:dyDescent="0.25">
      <c r="A988" s="3" t="s">
        <v>120</v>
      </c>
      <c r="B988" s="12">
        <v>5444743000174</v>
      </c>
      <c r="C988" s="13" t="s">
        <v>2602</v>
      </c>
      <c r="D988" s="3" t="s">
        <v>2603</v>
      </c>
      <c r="E988" s="7">
        <v>44739</v>
      </c>
      <c r="F988" s="7">
        <v>44744</v>
      </c>
      <c r="G988" s="7">
        <v>45108</v>
      </c>
      <c r="H988" s="6">
        <f>YEAR(F988)</f>
        <v>2022</v>
      </c>
      <c r="I988" s="4">
        <f>MONTH(F988)</f>
        <v>7</v>
      </c>
      <c r="J988" s="6" t="str">
        <f>TEXT(I988*29,"Mmmmmmm")</f>
        <v>julho</v>
      </c>
      <c r="K988" s="5">
        <v>12547</v>
      </c>
      <c r="L988" s="3">
        <v>1045.58</v>
      </c>
      <c r="M988" s="3">
        <v>2022002337</v>
      </c>
      <c r="N988" s="3" t="s">
        <v>14</v>
      </c>
      <c r="O988" s="11" t="s">
        <v>12</v>
      </c>
      <c r="P988" s="11" t="s">
        <v>11</v>
      </c>
    </row>
    <row r="989" spans="1:16" ht="24" hidden="1" x14ac:dyDescent="0.25">
      <c r="A989" s="3" t="s">
        <v>260</v>
      </c>
      <c r="B989" s="12">
        <v>3813499000144</v>
      </c>
      <c r="C989" s="13" t="s">
        <v>2606</v>
      </c>
      <c r="D989" s="3" t="s">
        <v>2607</v>
      </c>
      <c r="E989" s="7">
        <v>44740</v>
      </c>
      <c r="F989" s="7">
        <v>44743</v>
      </c>
      <c r="G989" s="7">
        <v>45107</v>
      </c>
      <c r="H989" s="6">
        <f>YEAR(F989)</f>
        <v>2022</v>
      </c>
      <c r="I989" s="4">
        <f>MONTH(F989)</f>
        <v>7</v>
      </c>
      <c r="J989" s="6" t="str">
        <f>TEXT(I989*29,"Mmmmmmm")</f>
        <v>julho</v>
      </c>
      <c r="K989" s="5">
        <v>119000</v>
      </c>
      <c r="L989" s="3">
        <v>9916.66</v>
      </c>
      <c r="M989" s="3">
        <v>2022002504</v>
      </c>
      <c r="N989" s="3" t="s">
        <v>14</v>
      </c>
      <c r="O989" s="11" t="s">
        <v>12</v>
      </c>
      <c r="P989" s="11" t="s">
        <v>11</v>
      </c>
    </row>
    <row r="990" spans="1:16" ht="24" hidden="1" x14ac:dyDescent="0.25">
      <c r="A990" s="3" t="s">
        <v>578</v>
      </c>
      <c r="B990" s="12">
        <v>2323120000236</v>
      </c>
      <c r="C990" s="13" t="s">
        <v>2608</v>
      </c>
      <c r="D990" s="3" t="s">
        <v>2609</v>
      </c>
      <c r="E990" s="7">
        <v>44741</v>
      </c>
      <c r="F990" s="7">
        <v>44743</v>
      </c>
      <c r="G990" s="7">
        <v>45107</v>
      </c>
      <c r="H990" s="6">
        <f>YEAR(F990)</f>
        <v>2022</v>
      </c>
      <c r="I990" s="4">
        <f>MONTH(F990)</f>
        <v>7</v>
      </c>
      <c r="J990" s="6" t="str">
        <f>TEXT(I990*29,"Mmmmmmm")</f>
        <v>julho</v>
      </c>
      <c r="K990" s="5">
        <v>286691.20000000001</v>
      </c>
      <c r="L990" s="3">
        <v>23890.93</v>
      </c>
      <c r="M990" s="3">
        <v>2022002872</v>
      </c>
      <c r="N990" s="3" t="s">
        <v>14</v>
      </c>
      <c r="O990" s="11" t="s">
        <v>12</v>
      </c>
      <c r="P990" s="11" t="s">
        <v>11</v>
      </c>
    </row>
    <row r="991" spans="1:16" ht="36" hidden="1" x14ac:dyDescent="0.25">
      <c r="A991" s="3" t="s">
        <v>2610</v>
      </c>
      <c r="B991" s="12">
        <v>40400044000123</v>
      </c>
      <c r="C991" s="13" t="s">
        <v>2611</v>
      </c>
      <c r="D991" s="3" t="s">
        <v>2612</v>
      </c>
      <c r="E991" s="7">
        <v>44743</v>
      </c>
      <c r="F991" s="7">
        <v>44746</v>
      </c>
      <c r="G991" s="7">
        <v>45110</v>
      </c>
      <c r="H991" s="6">
        <f>YEAR(F991)</f>
        <v>2022</v>
      </c>
      <c r="I991" s="4">
        <f>MONTH(F991)</f>
        <v>7</v>
      </c>
      <c r="J991" s="6" t="str">
        <f>TEXT(I991*29,"Mmmmmmm")</f>
        <v>julho</v>
      </c>
      <c r="K991" s="5">
        <v>210000</v>
      </c>
      <c r="L991" s="3">
        <v>17500</v>
      </c>
      <c r="M991" s="3">
        <v>2022003766</v>
      </c>
      <c r="N991" s="3" t="s">
        <v>14</v>
      </c>
      <c r="O991" s="11" t="s">
        <v>12</v>
      </c>
      <c r="P991" s="11" t="s">
        <v>11</v>
      </c>
    </row>
    <row r="992" spans="1:16" ht="36" hidden="1" x14ac:dyDescent="0.25">
      <c r="A992" s="3" t="s">
        <v>2610</v>
      </c>
      <c r="B992" s="12">
        <v>40400044000123</v>
      </c>
      <c r="C992" s="13" t="s">
        <v>2613</v>
      </c>
      <c r="D992" s="3" t="s">
        <v>2612</v>
      </c>
      <c r="E992" s="7">
        <v>44838</v>
      </c>
      <c r="F992" s="7">
        <v>44746</v>
      </c>
      <c r="G992" s="7">
        <v>45110</v>
      </c>
      <c r="H992" s="6">
        <f>YEAR(F992)</f>
        <v>2022</v>
      </c>
      <c r="I992" s="4">
        <f>MONTH(F992)</f>
        <v>7</v>
      </c>
      <c r="J992" s="6" t="str">
        <f>TEXT(I992*29,"Mmmmmmm")</f>
        <v>julho</v>
      </c>
      <c r="K992" s="5">
        <v>0</v>
      </c>
      <c r="L992" s="3">
        <v>0</v>
      </c>
      <c r="M992" s="3">
        <v>2022003766</v>
      </c>
      <c r="N992" s="3" t="s">
        <v>14</v>
      </c>
      <c r="O992" s="11" t="s">
        <v>12</v>
      </c>
      <c r="P992" s="11" t="s">
        <v>11</v>
      </c>
    </row>
    <row r="993" spans="1:16" ht="24" hidden="1" x14ac:dyDescent="0.25">
      <c r="A993" s="3" t="s">
        <v>1833</v>
      </c>
      <c r="B993" s="12">
        <v>5109802000158</v>
      </c>
      <c r="C993" s="13" t="s">
        <v>2614</v>
      </c>
      <c r="D993" s="3" t="s">
        <v>2615</v>
      </c>
      <c r="E993" s="7">
        <v>44743</v>
      </c>
      <c r="F993" s="7">
        <v>44744</v>
      </c>
      <c r="G993" s="7">
        <v>45108</v>
      </c>
      <c r="H993" s="6">
        <f>YEAR(F993)</f>
        <v>2022</v>
      </c>
      <c r="I993" s="4">
        <f>MONTH(F993)</f>
        <v>7</v>
      </c>
      <c r="J993" s="6" t="str">
        <f>TEXT(I993*29,"Mmmmmmm")</f>
        <v>julho</v>
      </c>
      <c r="K993" s="5">
        <v>3600</v>
      </c>
      <c r="L993" s="3">
        <v>300</v>
      </c>
      <c r="M993" s="3">
        <v>2022003298</v>
      </c>
      <c r="N993" s="3" t="s">
        <v>14</v>
      </c>
      <c r="O993" s="11" t="s">
        <v>12</v>
      </c>
      <c r="P993" s="11" t="s">
        <v>11</v>
      </c>
    </row>
    <row r="994" spans="1:16" ht="24" hidden="1" x14ac:dyDescent="0.25">
      <c r="A994" s="3" t="s">
        <v>2616</v>
      </c>
      <c r="B994" s="12">
        <v>74400052000191</v>
      </c>
      <c r="C994" s="13" t="s">
        <v>2617</v>
      </c>
      <c r="D994" s="3" t="s">
        <v>2618</v>
      </c>
      <c r="E994" s="7">
        <v>44749</v>
      </c>
      <c r="F994" s="7">
        <v>44753</v>
      </c>
      <c r="G994" s="7">
        <v>45117</v>
      </c>
      <c r="H994" s="6">
        <f>YEAR(F994)</f>
        <v>2022</v>
      </c>
      <c r="I994" s="4">
        <f>MONTH(F994)</f>
        <v>7</v>
      </c>
      <c r="J994" s="6" t="str">
        <f>TEXT(I994*29,"Mmmmmmm")</f>
        <v>julho</v>
      </c>
      <c r="K994" s="5">
        <v>66816</v>
      </c>
      <c r="L994" s="3">
        <v>5568</v>
      </c>
      <c r="M994" s="3">
        <v>2022001385</v>
      </c>
      <c r="N994" s="3" t="s">
        <v>14</v>
      </c>
      <c r="O994" s="11" t="s">
        <v>12</v>
      </c>
      <c r="P994" s="11" t="s">
        <v>11</v>
      </c>
    </row>
    <row r="995" spans="1:16" ht="24" hidden="1" x14ac:dyDescent="0.25">
      <c r="A995" s="3" t="s">
        <v>1873</v>
      </c>
      <c r="B995" s="12">
        <v>7478804000140</v>
      </c>
      <c r="C995" s="13" t="s">
        <v>2619</v>
      </c>
      <c r="D995" s="3" t="s">
        <v>2620</v>
      </c>
      <c r="E995" s="7">
        <v>44749</v>
      </c>
      <c r="F995" s="7">
        <v>44753</v>
      </c>
      <c r="G995" s="7">
        <v>45117</v>
      </c>
      <c r="H995" s="6">
        <f>YEAR(F995)</f>
        <v>2022</v>
      </c>
      <c r="I995" s="4">
        <f>MONTH(F995)</f>
        <v>7</v>
      </c>
      <c r="J995" s="6" t="str">
        <f>TEXT(I995*29,"Mmmmmmm")</f>
        <v>julho</v>
      </c>
      <c r="K995" s="5">
        <v>114000</v>
      </c>
      <c r="L995" s="3">
        <v>9500</v>
      </c>
      <c r="M995" s="3">
        <v>2022003656</v>
      </c>
      <c r="N995" s="3" t="s">
        <v>14</v>
      </c>
      <c r="O995" s="11" t="s">
        <v>12</v>
      </c>
      <c r="P995" s="11" t="s">
        <v>11</v>
      </c>
    </row>
    <row r="996" spans="1:16" ht="24" hidden="1" x14ac:dyDescent="0.25">
      <c r="A996" s="11" t="s">
        <v>2621</v>
      </c>
      <c r="B996" s="12">
        <v>24587903000189</v>
      </c>
      <c r="C996" s="13" t="s">
        <v>2622</v>
      </c>
      <c r="D996" s="11" t="s">
        <v>2623</v>
      </c>
      <c r="E996" s="7">
        <v>44751</v>
      </c>
      <c r="F996" s="7">
        <v>44753</v>
      </c>
      <c r="G996" s="7">
        <v>45117</v>
      </c>
      <c r="H996" s="6">
        <f>YEAR(F996)</f>
        <v>2022</v>
      </c>
      <c r="I996" s="4">
        <f>MONTH(F996)</f>
        <v>7</v>
      </c>
      <c r="J996" s="6" t="str">
        <f>TEXT(I996*29,"Mmmmmmm")</f>
        <v>julho</v>
      </c>
      <c r="K996" s="5">
        <v>9695</v>
      </c>
      <c r="L996" s="11">
        <v>807.91</v>
      </c>
      <c r="M996" s="11">
        <v>2022002724</v>
      </c>
      <c r="N996" s="11" t="s">
        <v>756</v>
      </c>
      <c r="O996" s="11" t="s">
        <v>12</v>
      </c>
      <c r="P996" s="11" t="s">
        <v>11</v>
      </c>
    </row>
    <row r="997" spans="1:16" ht="24" hidden="1" x14ac:dyDescent="0.25">
      <c r="A997" s="3" t="s">
        <v>2621</v>
      </c>
      <c r="B997" s="12">
        <v>24587903000189</v>
      </c>
      <c r="C997" s="13" t="s">
        <v>2624</v>
      </c>
      <c r="D997" s="3" t="s">
        <v>2625</v>
      </c>
      <c r="E997" s="7">
        <v>44751</v>
      </c>
      <c r="F997" s="7">
        <v>44753</v>
      </c>
      <c r="G997" s="7">
        <v>45117</v>
      </c>
      <c r="H997" s="6">
        <f>YEAR(F997)</f>
        <v>2022</v>
      </c>
      <c r="I997" s="4">
        <f>MONTH(F997)</f>
        <v>7</v>
      </c>
      <c r="J997" s="6" t="str">
        <f>TEXT(I997*29,"Mmmmmmm")</f>
        <v>julho</v>
      </c>
      <c r="K997" s="5">
        <v>59865</v>
      </c>
      <c r="L997" s="3">
        <v>4988.75</v>
      </c>
      <c r="M997" s="3">
        <v>2022002725</v>
      </c>
      <c r="N997" s="3" t="s">
        <v>14</v>
      </c>
      <c r="O997" s="11" t="s">
        <v>12</v>
      </c>
      <c r="P997" s="11" t="s">
        <v>11</v>
      </c>
    </row>
    <row r="998" spans="1:16" ht="24" hidden="1" x14ac:dyDescent="0.25">
      <c r="A998" s="3" t="s">
        <v>2626</v>
      </c>
      <c r="B998" s="12">
        <v>2421421002750</v>
      </c>
      <c r="C998" s="13" t="s">
        <v>2627</v>
      </c>
      <c r="D998" s="3" t="s">
        <v>2628</v>
      </c>
      <c r="E998" s="7">
        <v>44746</v>
      </c>
      <c r="F998" s="7">
        <v>44746</v>
      </c>
      <c r="G998" s="7">
        <v>45110</v>
      </c>
      <c r="H998" s="6">
        <f>YEAR(F998)</f>
        <v>2022</v>
      </c>
      <c r="I998" s="4">
        <f>MONTH(F998)</f>
        <v>7</v>
      </c>
      <c r="J998" s="6" t="str">
        <f>TEXT(I998*29,"Mmmmmmm")</f>
        <v>julho</v>
      </c>
      <c r="K998" s="5">
        <v>1620</v>
      </c>
      <c r="L998" s="3">
        <v>135</v>
      </c>
      <c r="M998" s="3">
        <v>2022003560</v>
      </c>
      <c r="N998" s="3" t="s">
        <v>14</v>
      </c>
      <c r="O998" s="11" t="s">
        <v>10</v>
      </c>
      <c r="P998" s="11" t="s">
        <v>11</v>
      </c>
    </row>
    <row r="999" spans="1:16" ht="36" hidden="1" x14ac:dyDescent="0.25">
      <c r="A999" s="3" t="s">
        <v>1155</v>
      </c>
      <c r="B999" s="12">
        <v>6175447000188</v>
      </c>
      <c r="C999" s="13" t="s">
        <v>2629</v>
      </c>
      <c r="D999" s="3" t="s">
        <v>2630</v>
      </c>
      <c r="E999" s="7">
        <v>44743</v>
      </c>
      <c r="F999" s="7">
        <v>44750</v>
      </c>
      <c r="G999" s="7">
        <v>45114</v>
      </c>
      <c r="H999" s="6">
        <f>YEAR(F999)</f>
        <v>2022</v>
      </c>
      <c r="I999" s="4">
        <f>MONTH(F999)</f>
        <v>7</v>
      </c>
      <c r="J999" s="6" t="str">
        <f>TEXT(I999*29,"Mmmmmmm")</f>
        <v>julho</v>
      </c>
      <c r="K999" s="5">
        <v>72000</v>
      </c>
      <c r="L999" s="3">
        <v>6000</v>
      </c>
      <c r="M999" s="3">
        <v>2022001611</v>
      </c>
      <c r="N999" s="3" t="s">
        <v>14</v>
      </c>
      <c r="O999" s="11" t="s">
        <v>12</v>
      </c>
      <c r="P999" s="11" t="s">
        <v>11</v>
      </c>
    </row>
    <row r="1000" spans="1:16" ht="24" hidden="1" x14ac:dyDescent="0.25">
      <c r="A1000" s="11" t="s">
        <v>2206</v>
      </c>
      <c r="B1000" s="12">
        <v>5485681000149</v>
      </c>
      <c r="C1000" s="13" t="s">
        <v>2631</v>
      </c>
      <c r="D1000" s="11" t="s">
        <v>2632</v>
      </c>
      <c r="E1000" s="7">
        <v>44755</v>
      </c>
      <c r="F1000" s="7">
        <v>44756</v>
      </c>
      <c r="G1000" s="7">
        <v>45120</v>
      </c>
      <c r="H1000" s="6">
        <f>YEAR(F1000)</f>
        <v>2022</v>
      </c>
      <c r="I1000" s="4">
        <f>MONTH(F1000)</f>
        <v>7</v>
      </c>
      <c r="J1000" s="6" t="str">
        <f>TEXT(I1000*29,"Mmmmmmm")</f>
        <v>julho</v>
      </c>
      <c r="K1000" s="5">
        <v>488499.48</v>
      </c>
      <c r="L1000" s="11">
        <v>40708.29</v>
      </c>
      <c r="M1000" s="11">
        <v>2022003254</v>
      </c>
      <c r="N1000" s="11" t="s">
        <v>756</v>
      </c>
      <c r="O1000" s="11" t="s">
        <v>12</v>
      </c>
      <c r="P1000" s="11" t="s">
        <v>11</v>
      </c>
    </row>
    <row r="1001" spans="1:16" ht="36" hidden="1" x14ac:dyDescent="0.25">
      <c r="A1001" s="3" t="s">
        <v>249</v>
      </c>
      <c r="B1001" s="12">
        <v>27909211000106</v>
      </c>
      <c r="C1001" s="13" t="s">
        <v>2633</v>
      </c>
      <c r="D1001" s="3" t="s">
        <v>2634</v>
      </c>
      <c r="E1001" s="7">
        <v>44762</v>
      </c>
      <c r="F1001" s="7">
        <v>44762</v>
      </c>
      <c r="G1001" s="7">
        <v>45126</v>
      </c>
      <c r="H1001" s="6">
        <f>YEAR(F1001)</f>
        <v>2022</v>
      </c>
      <c r="I1001" s="4">
        <f>MONTH(F1001)</f>
        <v>7</v>
      </c>
      <c r="J1001" s="6" t="str">
        <f>TEXT(I1001*29,"Mmmmmmm")</f>
        <v>julho</v>
      </c>
      <c r="K1001" s="5">
        <v>1392830.02</v>
      </c>
      <c r="L1001" s="3">
        <v>116069.17</v>
      </c>
      <c r="M1001" s="3">
        <v>2022002032</v>
      </c>
      <c r="N1001" s="3" t="s">
        <v>14</v>
      </c>
      <c r="O1001" s="11" t="s">
        <v>12</v>
      </c>
      <c r="P1001" s="11" t="s">
        <v>11</v>
      </c>
    </row>
    <row r="1002" spans="1:16" ht="36" hidden="1" x14ac:dyDescent="0.25">
      <c r="A1002" s="3" t="s">
        <v>2346</v>
      </c>
      <c r="B1002" s="12">
        <v>80120000146</v>
      </c>
      <c r="C1002" s="13" t="s">
        <v>2635</v>
      </c>
      <c r="D1002" s="3" t="s">
        <v>2636</v>
      </c>
      <c r="E1002" s="7">
        <v>44767</v>
      </c>
      <c r="F1002" s="7">
        <v>44767</v>
      </c>
      <c r="G1002" s="7">
        <v>45131</v>
      </c>
      <c r="H1002" s="6">
        <f>YEAR(F1002)</f>
        <v>2022</v>
      </c>
      <c r="I1002" s="4">
        <f>MONTH(F1002)</f>
        <v>7</v>
      </c>
      <c r="J1002" s="6" t="str">
        <f>TEXT(I1002*29,"Mmmmmmm")</f>
        <v>julho</v>
      </c>
      <c r="K1002" s="5">
        <v>155520</v>
      </c>
      <c r="L1002" s="3">
        <v>12960</v>
      </c>
      <c r="M1002" s="3">
        <v>2022004482</v>
      </c>
      <c r="N1002" s="3" t="s">
        <v>14</v>
      </c>
      <c r="O1002" s="11" t="s">
        <v>12</v>
      </c>
      <c r="P1002" s="11" t="s">
        <v>11</v>
      </c>
    </row>
    <row r="1003" spans="1:16" ht="36" hidden="1" x14ac:dyDescent="0.25">
      <c r="A1003" s="3" t="s">
        <v>1377</v>
      </c>
      <c r="B1003" s="12">
        <v>24801201000156</v>
      </c>
      <c r="C1003" s="13" t="s">
        <v>2637</v>
      </c>
      <c r="D1003" s="3" t="s">
        <v>2638</v>
      </c>
      <c r="E1003" s="7">
        <v>44770</v>
      </c>
      <c r="F1003" s="7">
        <v>44770</v>
      </c>
      <c r="G1003" s="7">
        <v>45134</v>
      </c>
      <c r="H1003" s="6">
        <f>YEAR(F1003)</f>
        <v>2022</v>
      </c>
      <c r="I1003" s="4">
        <f>MONTH(F1003)</f>
        <v>7</v>
      </c>
      <c r="J1003" s="6" t="str">
        <f>TEXT(I1003*29,"Mmmmmmm")</f>
        <v>julho</v>
      </c>
      <c r="K1003" s="5">
        <v>342912</v>
      </c>
      <c r="L1003" s="3">
        <v>28576</v>
      </c>
      <c r="M1003" s="3">
        <v>2022004042</v>
      </c>
      <c r="N1003" s="3" t="s">
        <v>14</v>
      </c>
      <c r="O1003" s="11" t="s">
        <v>12</v>
      </c>
      <c r="P1003" s="11" t="s">
        <v>11</v>
      </c>
    </row>
    <row r="1004" spans="1:16" ht="36" hidden="1" x14ac:dyDescent="0.25">
      <c r="A1004" s="3" t="s">
        <v>269</v>
      </c>
      <c r="B1004" s="12">
        <v>27721364000117</v>
      </c>
      <c r="C1004" s="13" t="s">
        <v>271</v>
      </c>
      <c r="D1004" s="3" t="s">
        <v>270</v>
      </c>
      <c r="E1004" s="7">
        <v>43327</v>
      </c>
      <c r="F1004" s="7">
        <v>43327</v>
      </c>
      <c r="G1004" s="7">
        <v>43691</v>
      </c>
      <c r="H1004" s="6">
        <f>YEAR(F1004)</f>
        <v>2018</v>
      </c>
      <c r="I1004" s="4">
        <f>MONTH(F1004)</f>
        <v>8</v>
      </c>
      <c r="J1004" s="6" t="str">
        <f>TEXT(I1004*29,"Mmmmmmm")</f>
        <v>agosto</v>
      </c>
      <c r="K1004" s="5">
        <v>1647000</v>
      </c>
      <c r="L1004" s="3">
        <v>137250</v>
      </c>
      <c r="M1004" s="3">
        <v>2017002510</v>
      </c>
      <c r="N1004" s="3" t="s">
        <v>14</v>
      </c>
      <c r="O1004" s="11" t="s">
        <v>12</v>
      </c>
      <c r="P1004" s="11" t="s">
        <v>11</v>
      </c>
    </row>
    <row r="1005" spans="1:16" ht="24" hidden="1" x14ac:dyDescent="0.25">
      <c r="A1005" s="3" t="s">
        <v>283</v>
      </c>
      <c r="B1005" s="12">
        <v>61600839000902</v>
      </c>
      <c r="C1005" s="13" t="s">
        <v>285</v>
      </c>
      <c r="D1005" s="3" t="s">
        <v>284</v>
      </c>
      <c r="E1005" s="7">
        <v>43307</v>
      </c>
      <c r="F1005" s="7">
        <v>43328</v>
      </c>
      <c r="G1005" s="7">
        <v>43692</v>
      </c>
      <c r="H1005" s="6">
        <f>YEAR(F1005)</f>
        <v>2018</v>
      </c>
      <c r="I1005" s="4">
        <f>MONTH(F1005)</f>
        <v>8</v>
      </c>
      <c r="J1005" s="6" t="str">
        <f>TEXT(I1005*29,"Mmmmmmm")</f>
        <v>agosto</v>
      </c>
      <c r="K1005" s="5">
        <v>33120</v>
      </c>
      <c r="L1005" s="3">
        <v>1265</v>
      </c>
      <c r="M1005" s="3">
        <v>2017003678</v>
      </c>
      <c r="N1005" s="3" t="s">
        <v>14</v>
      </c>
      <c r="O1005" s="11" t="s">
        <v>12</v>
      </c>
      <c r="P1005" s="11" t="s">
        <v>15</v>
      </c>
    </row>
    <row r="1006" spans="1:16" ht="24" hidden="1" x14ac:dyDescent="0.25">
      <c r="A1006" s="3" t="s">
        <v>298</v>
      </c>
      <c r="B1006" s="12">
        <v>91879544000120</v>
      </c>
      <c r="C1006" s="13" t="s">
        <v>300</v>
      </c>
      <c r="D1006" s="3" t="s">
        <v>299</v>
      </c>
      <c r="E1006" s="7">
        <v>43321</v>
      </c>
      <c r="F1006" s="7">
        <v>43323</v>
      </c>
      <c r="G1006" s="7">
        <v>43687</v>
      </c>
      <c r="H1006" s="6">
        <f>YEAR(F1006)</f>
        <v>2018</v>
      </c>
      <c r="I1006" s="4">
        <f>MONTH(F1006)</f>
        <v>8</v>
      </c>
      <c r="J1006" s="6" t="str">
        <f>TEXT(I1006*29,"Mmmmmmm")</f>
        <v>agosto</v>
      </c>
      <c r="K1006" s="5">
        <v>460968.56</v>
      </c>
      <c r="L1006" s="3">
        <v>38414.04</v>
      </c>
      <c r="M1006" s="3">
        <v>2017003290</v>
      </c>
      <c r="N1006" s="3" t="s">
        <v>14</v>
      </c>
      <c r="O1006" s="11" t="s">
        <v>10</v>
      </c>
      <c r="P1006" s="11" t="s">
        <v>15</v>
      </c>
    </row>
    <row r="1007" spans="1:16" ht="24" hidden="1" x14ac:dyDescent="0.25">
      <c r="A1007" s="3" t="s">
        <v>294</v>
      </c>
      <c r="B1007" s="12">
        <v>49351786001071</v>
      </c>
      <c r="C1007" s="13" t="s">
        <v>643</v>
      </c>
      <c r="D1007" s="3" t="s">
        <v>644</v>
      </c>
      <c r="E1007" s="7">
        <f>F1007</f>
        <v>43335</v>
      </c>
      <c r="F1007" s="7">
        <v>43335</v>
      </c>
      <c r="G1007" s="7">
        <v>43699</v>
      </c>
      <c r="H1007" s="6">
        <f>YEAR(F1007)</f>
        <v>2018</v>
      </c>
      <c r="I1007" s="4">
        <f>MONTH(F1007)</f>
        <v>8</v>
      </c>
      <c r="J1007" s="6" t="str">
        <f>TEXT(I1007*29,"Mmmmmmm")</f>
        <v>agosto</v>
      </c>
      <c r="K1007" s="5">
        <v>263520</v>
      </c>
      <c r="L1007" s="3">
        <v>21960</v>
      </c>
      <c r="M1007" s="3">
        <v>2018003109</v>
      </c>
      <c r="N1007" s="3" t="s">
        <v>14</v>
      </c>
      <c r="O1007" s="11" t="s">
        <v>12</v>
      </c>
      <c r="P1007" s="11" t="s">
        <v>15</v>
      </c>
    </row>
    <row r="1008" spans="1:16" hidden="1" x14ac:dyDescent="0.25">
      <c r="A1008" s="3" t="s">
        <v>668</v>
      </c>
      <c r="B1008" s="12">
        <v>2535505000186</v>
      </c>
      <c r="C1008" s="13" t="s">
        <v>669</v>
      </c>
      <c r="D1008" s="3" t="s">
        <v>628</v>
      </c>
      <c r="E1008" s="7">
        <f>F1008</f>
        <v>43327</v>
      </c>
      <c r="F1008" s="7">
        <v>43327</v>
      </c>
      <c r="G1008" s="7">
        <v>43691</v>
      </c>
      <c r="H1008" s="6">
        <f>YEAR(F1008)</f>
        <v>2018</v>
      </c>
      <c r="I1008" s="4">
        <f>MONTH(F1008)</f>
        <v>8</v>
      </c>
      <c r="J1008" s="6" t="str">
        <f>TEXT(I1008*29,"Mmmmmmm")</f>
        <v>agosto</v>
      </c>
      <c r="K1008" s="5">
        <v>16892</v>
      </c>
      <c r="L1008" s="3">
        <v>1407.66</v>
      </c>
      <c r="M1008" s="3">
        <v>2018003109</v>
      </c>
      <c r="N1008" s="3" t="s">
        <v>14</v>
      </c>
      <c r="O1008" s="11" t="s">
        <v>10</v>
      </c>
      <c r="P1008" s="11" t="s">
        <v>15</v>
      </c>
    </row>
    <row r="1009" spans="1:16" ht="24" hidden="1" x14ac:dyDescent="0.25">
      <c r="A1009" s="3" t="s">
        <v>213</v>
      </c>
      <c r="B1009" s="12">
        <v>14603095000142</v>
      </c>
      <c r="C1009" s="13" t="s">
        <v>670</v>
      </c>
      <c r="D1009" s="3" t="s">
        <v>671</v>
      </c>
      <c r="E1009" s="7">
        <f>F1009</f>
        <v>43336</v>
      </c>
      <c r="F1009" s="7">
        <v>43336</v>
      </c>
      <c r="G1009" s="7">
        <v>43700</v>
      </c>
      <c r="H1009" s="6">
        <f>YEAR(F1009)</f>
        <v>2018</v>
      </c>
      <c r="I1009" s="4">
        <f>MONTH(F1009)</f>
        <v>8</v>
      </c>
      <c r="J1009" s="6" t="str">
        <f>TEXT(I1009*29,"Mmmmmmm")</f>
        <v>agosto</v>
      </c>
      <c r="K1009" s="5">
        <v>75420</v>
      </c>
      <c r="L1009" s="3">
        <v>6800</v>
      </c>
      <c r="M1009" s="3">
        <v>2018003665</v>
      </c>
      <c r="N1009" s="3" t="s">
        <v>14</v>
      </c>
      <c r="O1009" s="11" t="s">
        <v>12</v>
      </c>
      <c r="P1009" s="11" t="s">
        <v>15</v>
      </c>
    </row>
    <row r="1010" spans="1:16" ht="24" hidden="1" x14ac:dyDescent="0.25">
      <c r="A1010" s="3" t="s">
        <v>294</v>
      </c>
      <c r="B1010" s="12">
        <v>49351786001071</v>
      </c>
      <c r="C1010" s="13" t="s">
        <v>672</v>
      </c>
      <c r="D1010" s="3" t="s">
        <v>673</v>
      </c>
      <c r="E1010" s="7">
        <f>F1010</f>
        <v>43343</v>
      </c>
      <c r="F1010" s="7">
        <v>43343</v>
      </c>
      <c r="G1010" s="7">
        <v>43707</v>
      </c>
      <c r="H1010" s="6">
        <f>YEAR(F1010)</f>
        <v>2018</v>
      </c>
      <c r="I1010" s="4">
        <f>MONTH(F1010)</f>
        <v>8</v>
      </c>
      <c r="J1010" s="6" t="str">
        <f>TEXT(I1010*29,"Mmmmmmm")</f>
        <v>agosto</v>
      </c>
      <c r="K1010" s="5">
        <v>260937.2</v>
      </c>
      <c r="L1010" s="3">
        <v>21744.76</v>
      </c>
      <c r="M1010" s="3">
        <v>2018003332</v>
      </c>
      <c r="N1010" s="3" t="s">
        <v>14</v>
      </c>
      <c r="O1010" s="11" t="s">
        <v>10</v>
      </c>
      <c r="P1010" s="11" t="s">
        <v>48</v>
      </c>
    </row>
    <row r="1011" spans="1:16" ht="24" hidden="1" x14ac:dyDescent="0.25">
      <c r="A1011" s="3" t="s">
        <v>294</v>
      </c>
      <c r="B1011" s="12">
        <v>49351786001071</v>
      </c>
      <c r="C1011" s="13" t="s">
        <v>681</v>
      </c>
      <c r="D1011" s="3" t="s">
        <v>682</v>
      </c>
      <c r="E1011" s="7">
        <f>F1011</f>
        <v>43343</v>
      </c>
      <c r="F1011" s="7">
        <v>43343</v>
      </c>
      <c r="G1011" s="7">
        <v>43707</v>
      </c>
      <c r="H1011" s="6">
        <f>YEAR(F1011)</f>
        <v>2018</v>
      </c>
      <c r="I1011" s="4">
        <f>MONTH(F1011)</f>
        <v>8</v>
      </c>
      <c r="J1011" s="6" t="str">
        <f>TEXT(I1011*29,"Mmmmmmm")</f>
        <v>agosto</v>
      </c>
      <c r="K1011" s="5">
        <v>260937.2</v>
      </c>
      <c r="L1011" s="3">
        <v>21744.76</v>
      </c>
      <c r="M1011" s="3">
        <v>2018003332</v>
      </c>
      <c r="N1011" s="3" t="s">
        <v>14</v>
      </c>
      <c r="O1011" s="11" t="s">
        <v>12</v>
      </c>
      <c r="P1011" s="11" t="s">
        <v>15</v>
      </c>
    </row>
    <row r="1012" spans="1:16" ht="24" hidden="1" x14ac:dyDescent="0.25">
      <c r="A1012" s="3" t="s">
        <v>683</v>
      </c>
      <c r="B1012" s="12">
        <v>5155425000193</v>
      </c>
      <c r="C1012" s="13" t="s">
        <v>684</v>
      </c>
      <c r="D1012" s="3" t="s">
        <v>673</v>
      </c>
      <c r="E1012" s="7">
        <f>F1012</f>
        <v>43343</v>
      </c>
      <c r="F1012" s="7">
        <v>43343</v>
      </c>
      <c r="G1012" s="7">
        <v>43707</v>
      </c>
      <c r="H1012" s="6">
        <f>YEAR(F1012)</f>
        <v>2018</v>
      </c>
      <c r="I1012" s="4">
        <f>MONTH(F1012)</f>
        <v>8</v>
      </c>
      <c r="J1012" s="6" t="str">
        <f>TEXT(I1012*29,"Mmmmmmm")</f>
        <v>agosto</v>
      </c>
      <c r="K1012" s="5">
        <v>5083</v>
      </c>
      <c r="L1012" s="3">
        <v>423.58</v>
      </c>
      <c r="M1012" s="3">
        <v>2018003332</v>
      </c>
      <c r="N1012" s="3" t="s">
        <v>14</v>
      </c>
      <c r="O1012" s="11" t="s">
        <v>12</v>
      </c>
      <c r="P1012" s="11" t="s">
        <v>15</v>
      </c>
    </row>
    <row r="1013" spans="1:16" ht="24" hidden="1" x14ac:dyDescent="0.25">
      <c r="A1013" s="3" t="s">
        <v>686</v>
      </c>
      <c r="B1013" s="12">
        <v>5488166000112</v>
      </c>
      <c r="C1013" s="13" t="s">
        <v>687</v>
      </c>
      <c r="D1013" s="3" t="s">
        <v>671</v>
      </c>
      <c r="E1013" s="7">
        <f>F1013</f>
        <v>43336</v>
      </c>
      <c r="F1013" s="7">
        <v>43336</v>
      </c>
      <c r="G1013" s="7">
        <v>43700</v>
      </c>
      <c r="H1013" s="6">
        <f>YEAR(F1013)</f>
        <v>2018</v>
      </c>
      <c r="I1013" s="4">
        <f>MONTH(F1013)</f>
        <v>8</v>
      </c>
      <c r="J1013" s="6" t="str">
        <f>TEXT(I1013*29,"Mmmmmmm")</f>
        <v>agosto</v>
      </c>
      <c r="K1013" s="5">
        <v>4566.4799999999996</v>
      </c>
      <c r="L1013" s="3">
        <v>380.54</v>
      </c>
      <c r="M1013" s="3">
        <v>2018003665</v>
      </c>
      <c r="N1013" s="3" t="s">
        <v>14</v>
      </c>
      <c r="O1013" s="11" t="s">
        <v>10</v>
      </c>
      <c r="P1013" s="11" t="s">
        <v>15</v>
      </c>
    </row>
    <row r="1014" spans="1:16" ht="36" hidden="1" x14ac:dyDescent="0.25">
      <c r="A1014" s="3" t="s">
        <v>269</v>
      </c>
      <c r="B1014" s="12">
        <v>27721364000117</v>
      </c>
      <c r="C1014" s="13" t="s">
        <v>272</v>
      </c>
      <c r="D1014" s="3" t="s">
        <v>270</v>
      </c>
      <c r="E1014" s="7">
        <v>43665</v>
      </c>
      <c r="F1014" s="7">
        <v>43692</v>
      </c>
      <c r="G1014" s="7">
        <v>44057</v>
      </c>
      <c r="H1014" s="6">
        <f>YEAR(F1014)</f>
        <v>2019</v>
      </c>
      <c r="I1014" s="4">
        <f>MONTH(F1014)</f>
        <v>8</v>
      </c>
      <c r="J1014" s="6" t="str">
        <f>TEXT(I1014*29,"Mmmmmmm")</f>
        <v>agosto</v>
      </c>
      <c r="K1014" s="5">
        <v>1766976</v>
      </c>
      <c r="L1014" s="3">
        <v>147248</v>
      </c>
      <c r="M1014" s="3">
        <v>2017002510</v>
      </c>
      <c r="N1014" s="3" t="s">
        <v>14</v>
      </c>
      <c r="O1014" s="11" t="s">
        <v>12</v>
      </c>
      <c r="P1014" s="11" t="s">
        <v>11</v>
      </c>
    </row>
    <row r="1015" spans="1:16" ht="24" hidden="1" x14ac:dyDescent="0.25">
      <c r="A1015" s="3" t="s">
        <v>277</v>
      </c>
      <c r="B1015" s="12">
        <v>67423152000178</v>
      </c>
      <c r="C1015" s="13" t="s">
        <v>279</v>
      </c>
      <c r="D1015" s="3" t="s">
        <v>278</v>
      </c>
      <c r="E1015" s="7">
        <f>F1015</f>
        <v>43678</v>
      </c>
      <c r="F1015" s="7">
        <v>43678</v>
      </c>
      <c r="G1015" s="7">
        <v>44043</v>
      </c>
      <c r="H1015" s="6">
        <f>YEAR(F1015)</f>
        <v>2019</v>
      </c>
      <c r="I1015" s="4">
        <f>MONTH(F1015)</f>
        <v>8</v>
      </c>
      <c r="J1015" s="6" t="str">
        <f>TEXT(I1015*29,"Mmmmmmm")</f>
        <v>agosto</v>
      </c>
      <c r="K1015" s="5">
        <v>284092.32</v>
      </c>
      <c r="L1015" s="3">
        <v>23674.36</v>
      </c>
      <c r="M1015" s="3">
        <v>2017002535</v>
      </c>
      <c r="N1015" s="3" t="s">
        <v>14</v>
      </c>
      <c r="O1015" s="11" t="s">
        <v>12</v>
      </c>
      <c r="P1015" s="11" t="s">
        <v>15</v>
      </c>
    </row>
    <row r="1016" spans="1:16" ht="24" hidden="1" x14ac:dyDescent="0.25">
      <c r="A1016" s="3" t="s">
        <v>283</v>
      </c>
      <c r="B1016" s="12">
        <v>61600839000902</v>
      </c>
      <c r="C1016" s="13" t="s">
        <v>286</v>
      </c>
      <c r="D1016" s="3" t="s">
        <v>284</v>
      </c>
      <c r="E1016" s="7">
        <v>43664</v>
      </c>
      <c r="F1016" s="7">
        <v>43692</v>
      </c>
      <c r="G1016" s="7">
        <v>44059</v>
      </c>
      <c r="H1016" s="6">
        <f>YEAR(F1016)</f>
        <v>2019</v>
      </c>
      <c r="I1016" s="4">
        <f>MONTH(F1016)</f>
        <v>8</v>
      </c>
      <c r="J1016" s="6" t="str">
        <f>TEXT(I1016*29,"Mmmmmmm")</f>
        <v>agosto</v>
      </c>
      <c r="K1016" s="5">
        <v>15180</v>
      </c>
      <c r="L1016" s="3">
        <v>4025</v>
      </c>
      <c r="M1016" s="3">
        <v>2017003678</v>
      </c>
      <c r="N1016" s="3" t="s">
        <v>14</v>
      </c>
      <c r="O1016" s="11" t="s">
        <v>12</v>
      </c>
      <c r="P1016" s="11" t="s">
        <v>15</v>
      </c>
    </row>
    <row r="1017" spans="1:16" ht="24" hidden="1" x14ac:dyDescent="0.25">
      <c r="A1017" s="3" t="s">
        <v>298</v>
      </c>
      <c r="B1017" s="12">
        <v>91879544000120</v>
      </c>
      <c r="C1017" s="13" t="s">
        <v>301</v>
      </c>
      <c r="D1017" s="3" t="s">
        <v>299</v>
      </c>
      <c r="E1017" s="7">
        <v>43686</v>
      </c>
      <c r="F1017" s="7">
        <v>43688</v>
      </c>
      <c r="G1017" s="7">
        <v>44053</v>
      </c>
      <c r="H1017" s="6">
        <f>YEAR(F1017)</f>
        <v>2019</v>
      </c>
      <c r="I1017" s="4">
        <f>MONTH(F1017)</f>
        <v>8</v>
      </c>
      <c r="J1017" s="6" t="str">
        <f>TEXT(I1017*29,"Mmmmmmm")</f>
        <v>agosto</v>
      </c>
      <c r="K1017" s="5">
        <v>437218.56</v>
      </c>
      <c r="L1017" s="3">
        <v>31994.080000000002</v>
      </c>
      <c r="M1017" s="3">
        <v>2017003290</v>
      </c>
      <c r="N1017" s="3" t="s">
        <v>14</v>
      </c>
      <c r="O1017" s="11" t="s">
        <v>12</v>
      </c>
      <c r="P1017" s="11" t="s">
        <v>15</v>
      </c>
    </row>
    <row r="1018" spans="1:16" ht="24" hidden="1" x14ac:dyDescent="0.25">
      <c r="A1018" s="3" t="s">
        <v>152</v>
      </c>
      <c r="B1018" s="12">
        <v>5926726000335</v>
      </c>
      <c r="C1018" s="13" t="s">
        <v>677</v>
      </c>
      <c r="D1018" s="3" t="s">
        <v>675</v>
      </c>
      <c r="E1018" s="7">
        <v>43657</v>
      </c>
      <c r="F1018" s="7">
        <v>43704</v>
      </c>
      <c r="G1018" s="7">
        <v>44069</v>
      </c>
      <c r="H1018" s="6">
        <f>YEAR(F1018)</f>
        <v>2019</v>
      </c>
      <c r="I1018" s="4">
        <f>MONTH(F1018)</f>
        <v>8</v>
      </c>
      <c r="J1018" s="6" t="str">
        <f>TEXT(I1018*29,"Mmmmmmm")</f>
        <v>agosto</v>
      </c>
      <c r="K1018" s="5">
        <v>51840</v>
      </c>
      <c r="L1018" s="3">
        <v>4320</v>
      </c>
      <c r="M1018" s="3">
        <v>2018003760</v>
      </c>
      <c r="N1018" s="3" t="s">
        <v>14</v>
      </c>
      <c r="O1018" s="11" t="s">
        <v>12</v>
      </c>
      <c r="P1018" s="11" t="s">
        <v>11</v>
      </c>
    </row>
    <row r="1019" spans="1:16" ht="24" hidden="1" x14ac:dyDescent="0.25">
      <c r="A1019" s="3" t="s">
        <v>366</v>
      </c>
      <c r="B1019" s="12">
        <v>18290220000162</v>
      </c>
      <c r="C1019" s="13" t="s">
        <v>1202</v>
      </c>
      <c r="D1019" s="3" t="s">
        <v>1203</v>
      </c>
      <c r="E1019" s="7">
        <f>F1019</f>
        <v>43678</v>
      </c>
      <c r="F1019" s="7">
        <v>43678</v>
      </c>
      <c r="G1019" s="7">
        <v>44043</v>
      </c>
      <c r="H1019" s="6">
        <f>YEAR(F1019)</f>
        <v>2019</v>
      </c>
      <c r="I1019" s="4">
        <f>MONTH(F1019)</f>
        <v>8</v>
      </c>
      <c r="J1019" s="6" t="str">
        <f>TEXT(I1019*29,"Mmmmmmm")</f>
        <v>agosto</v>
      </c>
      <c r="K1019" s="5">
        <v>93270.28</v>
      </c>
      <c r="L1019" s="3">
        <v>46635.14</v>
      </c>
      <c r="M1019" s="3">
        <v>2019001869</v>
      </c>
      <c r="N1019" s="3" t="s">
        <v>14</v>
      </c>
      <c r="O1019" s="11" t="s">
        <v>10</v>
      </c>
      <c r="P1019" s="11" t="s">
        <v>15</v>
      </c>
    </row>
    <row r="1020" spans="1:16" ht="24" hidden="1" x14ac:dyDescent="0.25">
      <c r="A1020" s="11" t="s">
        <v>366</v>
      </c>
      <c r="B1020" s="12">
        <v>18290220000162</v>
      </c>
      <c r="C1020" s="13" t="s">
        <v>1204</v>
      </c>
      <c r="D1020" s="11" t="s">
        <v>1203</v>
      </c>
      <c r="E1020" s="7">
        <f>F1020</f>
        <v>43678</v>
      </c>
      <c r="F1020" s="7">
        <v>43678</v>
      </c>
      <c r="G1020" s="7">
        <v>43906</v>
      </c>
      <c r="H1020" s="6">
        <f>YEAR(F1020)</f>
        <v>2019</v>
      </c>
      <c r="I1020" s="4">
        <f>MONTH(F1020)</f>
        <v>8</v>
      </c>
      <c r="J1020" s="6" t="str">
        <f>TEXT(I1020*29,"Mmmmmmm")</f>
        <v>agosto</v>
      </c>
      <c r="K1020" s="5">
        <v>93270.28</v>
      </c>
      <c r="L1020" s="11">
        <v>46635.14</v>
      </c>
      <c r="M1020" s="11">
        <v>2019001869</v>
      </c>
      <c r="N1020" s="11" t="s">
        <v>756</v>
      </c>
      <c r="O1020" s="11" t="s">
        <v>10</v>
      </c>
      <c r="P1020" s="11" t="s">
        <v>15</v>
      </c>
    </row>
    <row r="1021" spans="1:16" ht="24" hidden="1" x14ac:dyDescent="0.25">
      <c r="A1021" s="11" t="s">
        <v>366</v>
      </c>
      <c r="B1021" s="12">
        <v>18290220000162</v>
      </c>
      <c r="C1021" s="13" t="s">
        <v>1205</v>
      </c>
      <c r="D1021" s="11" t="s">
        <v>1206</v>
      </c>
      <c r="E1021" s="7">
        <f>F1021</f>
        <v>43678</v>
      </c>
      <c r="F1021" s="7">
        <v>43678</v>
      </c>
      <c r="G1021" s="7">
        <v>43738</v>
      </c>
      <c r="H1021" s="6">
        <f>YEAR(F1021)</f>
        <v>2019</v>
      </c>
      <c r="I1021" s="4">
        <f>MONTH(F1021)</f>
        <v>8</v>
      </c>
      <c r="J1021" s="6" t="str">
        <f>TEXT(I1021*29,"Mmmmmmm")</f>
        <v>agosto</v>
      </c>
      <c r="K1021" s="5">
        <v>17188</v>
      </c>
      <c r="L1021" s="11">
        <v>0</v>
      </c>
      <c r="M1021" s="11">
        <v>2019001869</v>
      </c>
      <c r="N1021" s="11" t="s">
        <v>756</v>
      </c>
      <c r="O1021" s="11" t="s">
        <v>4</v>
      </c>
      <c r="P1021" s="11" t="s">
        <v>15</v>
      </c>
    </row>
    <row r="1022" spans="1:16" ht="24" hidden="1" x14ac:dyDescent="0.25">
      <c r="A1022" s="3" t="s">
        <v>722</v>
      </c>
      <c r="B1022" s="12">
        <v>19283221000142</v>
      </c>
      <c r="C1022" s="13" t="s">
        <v>1223</v>
      </c>
      <c r="D1022" s="3" t="s">
        <v>1224</v>
      </c>
      <c r="E1022" s="7">
        <f>F1022</f>
        <v>43678</v>
      </c>
      <c r="F1022" s="7">
        <v>43678</v>
      </c>
      <c r="G1022" s="7">
        <v>44043</v>
      </c>
      <c r="H1022" s="6">
        <f>YEAR(F1022)</f>
        <v>2019</v>
      </c>
      <c r="I1022" s="4">
        <f>MONTH(F1022)</f>
        <v>8</v>
      </c>
      <c r="J1022" s="6" t="str">
        <f>TEXT(I1022*29,"Mmmmmmm")</f>
        <v>agosto</v>
      </c>
      <c r="K1022" s="5">
        <v>7500</v>
      </c>
      <c r="L1022" s="3">
        <v>625</v>
      </c>
      <c r="M1022" s="3">
        <v>2019002234</v>
      </c>
      <c r="N1022" s="3" t="s">
        <v>14</v>
      </c>
      <c r="O1022" s="11" t="s">
        <v>10</v>
      </c>
      <c r="P1022" s="11" t="s">
        <v>15</v>
      </c>
    </row>
    <row r="1023" spans="1:16" ht="48" hidden="1" x14ac:dyDescent="0.25">
      <c r="A1023" s="3" t="s">
        <v>1228</v>
      </c>
      <c r="B1023" s="12">
        <v>32823110000140</v>
      </c>
      <c r="C1023" s="13" t="s">
        <v>1229</v>
      </c>
      <c r="D1023" s="3" t="s">
        <v>1230</v>
      </c>
      <c r="E1023" s="7">
        <v>43686</v>
      </c>
      <c r="F1023" s="7">
        <v>43686</v>
      </c>
      <c r="G1023" s="7">
        <v>44051</v>
      </c>
      <c r="H1023" s="6">
        <f>YEAR(F1023)</f>
        <v>2019</v>
      </c>
      <c r="I1023" s="4">
        <f>MONTH(F1023)</f>
        <v>8</v>
      </c>
      <c r="J1023" s="6" t="str">
        <f>TEXT(I1023*29,"Mmmmmmm")</f>
        <v>agosto</v>
      </c>
      <c r="K1023" s="5">
        <v>120000</v>
      </c>
      <c r="L1023" s="3">
        <v>10000</v>
      </c>
      <c r="M1023" s="3" t="s">
        <v>1231</v>
      </c>
      <c r="N1023" s="3" t="s">
        <v>14</v>
      </c>
      <c r="O1023" s="11" t="s">
        <v>12</v>
      </c>
      <c r="P1023" s="11" t="s">
        <v>11</v>
      </c>
    </row>
    <row r="1024" spans="1:16" ht="24" hidden="1" x14ac:dyDescent="0.25">
      <c r="A1024" s="3" t="s">
        <v>1237</v>
      </c>
      <c r="B1024" s="12">
        <v>20630078000105</v>
      </c>
      <c r="C1024" s="13" t="s">
        <v>1238</v>
      </c>
      <c r="D1024" s="3" t="s">
        <v>1239</v>
      </c>
      <c r="E1024" s="7">
        <v>43686</v>
      </c>
      <c r="F1024" s="7">
        <v>43686</v>
      </c>
      <c r="G1024" s="7">
        <v>44051</v>
      </c>
      <c r="H1024" s="6">
        <f>YEAR(F1024)</f>
        <v>2019</v>
      </c>
      <c r="I1024" s="4">
        <f>MONTH(F1024)</f>
        <v>8</v>
      </c>
      <c r="J1024" s="6" t="str">
        <f>TEXT(I1024*29,"Mmmmmmm")</f>
        <v>agosto</v>
      </c>
      <c r="K1024" s="5">
        <v>1461600</v>
      </c>
      <c r="L1024" s="3">
        <v>121800</v>
      </c>
      <c r="M1024" s="3" t="s">
        <v>1240</v>
      </c>
      <c r="N1024" s="3" t="s">
        <v>14</v>
      </c>
      <c r="O1024" s="11" t="s">
        <v>12</v>
      </c>
      <c r="P1024" s="11" t="s">
        <v>11</v>
      </c>
    </row>
    <row r="1025" spans="1:16" ht="24" hidden="1" x14ac:dyDescent="0.25">
      <c r="A1025" s="3" t="s">
        <v>1249</v>
      </c>
      <c r="B1025" s="12">
        <v>3063405000167</v>
      </c>
      <c r="C1025" s="13" t="s">
        <v>1250</v>
      </c>
      <c r="D1025" s="3" t="s">
        <v>1251</v>
      </c>
      <c r="E1025" s="7">
        <v>43696</v>
      </c>
      <c r="F1025" s="7">
        <v>43696</v>
      </c>
      <c r="G1025" s="7">
        <v>44061</v>
      </c>
      <c r="H1025" s="6">
        <f>YEAR(F1025)</f>
        <v>2019</v>
      </c>
      <c r="I1025" s="4">
        <f>MONTH(F1025)</f>
        <v>8</v>
      </c>
      <c r="J1025" s="6" t="str">
        <f>TEXT(I1025*29,"Mmmmmmm")</f>
        <v>agosto</v>
      </c>
      <c r="K1025" s="5">
        <v>460790</v>
      </c>
      <c r="L1025" s="3">
        <v>38399.160000000003</v>
      </c>
      <c r="M1025" s="3" t="s">
        <v>1252</v>
      </c>
      <c r="N1025" s="3" t="s">
        <v>14</v>
      </c>
      <c r="O1025" s="11" t="s">
        <v>12</v>
      </c>
      <c r="P1025" s="11" t="s">
        <v>11</v>
      </c>
    </row>
    <row r="1026" spans="1:16" ht="24" hidden="1" x14ac:dyDescent="0.25">
      <c r="A1026" s="11" t="s">
        <v>1256</v>
      </c>
      <c r="B1026" s="12">
        <v>26932681000110</v>
      </c>
      <c r="C1026" s="13" t="s">
        <v>1257</v>
      </c>
      <c r="D1026" s="11" t="s">
        <v>1258</v>
      </c>
      <c r="E1026" s="7">
        <v>43697</v>
      </c>
      <c r="F1026" s="7">
        <v>43697</v>
      </c>
      <c r="G1026" s="7">
        <v>44427</v>
      </c>
      <c r="H1026" s="6">
        <f>YEAR(F1026)</f>
        <v>2019</v>
      </c>
      <c r="I1026" s="4">
        <f>MONTH(F1026)</f>
        <v>8</v>
      </c>
      <c r="J1026" s="6" t="str">
        <f>TEXT(I1026*29,"Mmmmmmm")</f>
        <v>agosto</v>
      </c>
      <c r="K1026" s="5">
        <v>1711500</v>
      </c>
      <c r="L1026" s="11">
        <v>13600</v>
      </c>
      <c r="M1026" s="11" t="s">
        <v>1259</v>
      </c>
      <c r="N1026" s="11" t="s">
        <v>756</v>
      </c>
      <c r="O1026" s="11" t="s">
        <v>12</v>
      </c>
      <c r="P1026" s="11" t="s">
        <v>11</v>
      </c>
    </row>
    <row r="1027" spans="1:16" ht="36" hidden="1" x14ac:dyDescent="0.25">
      <c r="A1027" s="11" t="s">
        <v>87</v>
      </c>
      <c r="B1027" s="12">
        <v>18222633000100</v>
      </c>
      <c r="C1027" s="13" t="s">
        <v>1271</v>
      </c>
      <c r="D1027" s="11" t="s">
        <v>1272</v>
      </c>
      <c r="E1027" s="7">
        <v>43699</v>
      </c>
      <c r="F1027" s="7">
        <v>43699</v>
      </c>
      <c r="G1027" s="7">
        <v>44064</v>
      </c>
      <c r="H1027" s="6">
        <f>YEAR(F1027)</f>
        <v>2019</v>
      </c>
      <c r="I1027" s="4">
        <f>MONTH(F1027)</f>
        <v>8</v>
      </c>
      <c r="J1027" s="6" t="str">
        <f>TEXT(I1027*29,"Mmmmmmm")</f>
        <v>agosto</v>
      </c>
      <c r="K1027" s="5">
        <v>455000</v>
      </c>
      <c r="L1027" s="11">
        <v>37916.660000000003</v>
      </c>
      <c r="M1027" s="11" t="s">
        <v>1273</v>
      </c>
      <c r="N1027" s="11" t="s">
        <v>756</v>
      </c>
      <c r="O1027" s="11" t="s">
        <v>12</v>
      </c>
      <c r="P1027" s="11" t="s">
        <v>11</v>
      </c>
    </row>
    <row r="1028" spans="1:16" ht="24" hidden="1" x14ac:dyDescent="0.25">
      <c r="A1028" s="3" t="s">
        <v>349</v>
      </c>
      <c r="B1028" s="12">
        <v>24479748000187</v>
      </c>
      <c r="C1028" s="13" t="s">
        <v>1277</v>
      </c>
      <c r="D1028" s="3" t="s">
        <v>1278</v>
      </c>
      <c r="E1028" s="7">
        <f>F1028</f>
        <v>43692</v>
      </c>
      <c r="F1028" s="7">
        <v>43692</v>
      </c>
      <c r="G1028" s="7">
        <v>44057</v>
      </c>
      <c r="H1028" s="6">
        <f>YEAR(F1028)</f>
        <v>2019</v>
      </c>
      <c r="I1028" s="4">
        <f>MONTH(F1028)</f>
        <v>8</v>
      </c>
      <c r="J1028" s="6" t="str">
        <f>TEXT(I1028*29,"Mmmmmmm")</f>
        <v>agosto</v>
      </c>
      <c r="K1028" s="5">
        <v>25163</v>
      </c>
      <c r="L1028" s="3">
        <v>2096.91</v>
      </c>
      <c r="M1028" s="3">
        <v>2019002814</v>
      </c>
      <c r="N1028" s="3" t="s">
        <v>14</v>
      </c>
      <c r="O1028" s="11" t="s">
        <v>12</v>
      </c>
      <c r="P1028" s="11" t="s">
        <v>15</v>
      </c>
    </row>
    <row r="1029" spans="1:16" ht="24" hidden="1" x14ac:dyDescent="0.25">
      <c r="A1029" s="11" t="s">
        <v>998</v>
      </c>
      <c r="B1029" s="12">
        <v>40175705000164</v>
      </c>
      <c r="C1029" s="13" t="s">
        <v>1286</v>
      </c>
      <c r="D1029" s="11" t="s">
        <v>1287</v>
      </c>
      <c r="E1029" s="7">
        <f>F1029</f>
        <v>43690</v>
      </c>
      <c r="F1029" s="7">
        <v>43690</v>
      </c>
      <c r="G1029" s="7">
        <v>44055</v>
      </c>
      <c r="H1029" s="6">
        <f>YEAR(F1029)</f>
        <v>2019</v>
      </c>
      <c r="I1029" s="4">
        <f>MONTH(F1029)</f>
        <v>8</v>
      </c>
      <c r="J1029" s="6" t="str">
        <f>TEXT(I1029*29,"Mmmmmmm")</f>
        <v>agosto</v>
      </c>
      <c r="K1029" s="5">
        <v>826800</v>
      </c>
      <c r="L1029" s="11">
        <v>68900</v>
      </c>
      <c r="M1029" s="11">
        <v>2019001719</v>
      </c>
      <c r="N1029" s="11" t="s">
        <v>756</v>
      </c>
      <c r="O1029" s="11" t="s">
        <v>10</v>
      </c>
      <c r="P1029" s="11" t="s">
        <v>15</v>
      </c>
    </row>
    <row r="1030" spans="1:16" ht="24" hidden="1" x14ac:dyDescent="0.25">
      <c r="A1030" s="11" t="s">
        <v>998</v>
      </c>
      <c r="B1030" s="12">
        <v>40175705000164</v>
      </c>
      <c r="C1030" s="13" t="s">
        <v>1288</v>
      </c>
      <c r="D1030" s="11" t="s">
        <v>1287</v>
      </c>
      <c r="E1030" s="7">
        <f>F1030</f>
        <v>43690</v>
      </c>
      <c r="F1030" s="7">
        <v>43690</v>
      </c>
      <c r="G1030" s="7">
        <v>44055</v>
      </c>
      <c r="H1030" s="6">
        <f>YEAR(F1030)</f>
        <v>2019</v>
      </c>
      <c r="I1030" s="4">
        <f>MONTH(F1030)</f>
        <v>8</v>
      </c>
      <c r="J1030" s="6" t="str">
        <f>TEXT(I1030*29,"Mmmmmmm")</f>
        <v>agosto</v>
      </c>
      <c r="K1030" s="5">
        <v>2340</v>
      </c>
      <c r="L1030" s="11">
        <v>0</v>
      </c>
      <c r="M1030" s="11">
        <v>2019001719</v>
      </c>
      <c r="N1030" s="11" t="s">
        <v>756</v>
      </c>
      <c r="O1030" s="11" t="s">
        <v>4</v>
      </c>
      <c r="P1030" s="11" t="s">
        <v>15</v>
      </c>
    </row>
    <row r="1031" spans="1:16" ht="24" hidden="1" x14ac:dyDescent="0.25">
      <c r="A1031" s="3" t="s">
        <v>33</v>
      </c>
      <c r="B1031" s="12">
        <v>19848316000166</v>
      </c>
      <c r="C1031" s="13" t="s">
        <v>1292</v>
      </c>
      <c r="D1031" s="3" t="s">
        <v>1293</v>
      </c>
      <c r="E1031" s="7">
        <f>F1031</f>
        <v>43679</v>
      </c>
      <c r="F1031" s="7">
        <v>43679</v>
      </c>
      <c r="G1031" s="7">
        <v>44044</v>
      </c>
      <c r="H1031" s="6">
        <f>YEAR(F1031)</f>
        <v>2019</v>
      </c>
      <c r="I1031" s="4">
        <f>MONTH(F1031)</f>
        <v>8</v>
      </c>
      <c r="J1031" s="6" t="str">
        <f>TEXT(I1031*29,"Mmmmmmm")</f>
        <v>agosto</v>
      </c>
      <c r="K1031" s="5">
        <v>9200</v>
      </c>
      <c r="L1031" s="3">
        <v>766.66</v>
      </c>
      <c r="M1031" s="3">
        <v>2019002561</v>
      </c>
      <c r="N1031" s="3" t="s">
        <v>14</v>
      </c>
      <c r="O1031" s="11" t="s">
        <v>12</v>
      </c>
      <c r="P1031" s="11" t="s">
        <v>15</v>
      </c>
    </row>
    <row r="1032" spans="1:16" ht="24" hidden="1" x14ac:dyDescent="0.25">
      <c r="A1032" s="11" t="s">
        <v>1302</v>
      </c>
      <c r="B1032" s="12">
        <v>31944272000173</v>
      </c>
      <c r="C1032" s="13" t="s">
        <v>1303</v>
      </c>
      <c r="D1032" s="11" t="s">
        <v>1304</v>
      </c>
      <c r="E1032" s="7">
        <f>F1032</f>
        <v>43693</v>
      </c>
      <c r="F1032" s="7">
        <v>43693</v>
      </c>
      <c r="G1032" s="7">
        <v>44058</v>
      </c>
      <c r="H1032" s="6">
        <f>YEAR(F1032)</f>
        <v>2019</v>
      </c>
      <c r="I1032" s="4">
        <f>MONTH(F1032)</f>
        <v>8</v>
      </c>
      <c r="J1032" s="6" t="str">
        <f>TEXT(I1032*29,"Mmmmmmm")</f>
        <v>agosto</v>
      </c>
      <c r="K1032" s="5">
        <v>20640</v>
      </c>
      <c r="L1032" s="11">
        <v>1720</v>
      </c>
      <c r="M1032" s="11">
        <v>2019002103</v>
      </c>
      <c r="N1032" s="11" t="s">
        <v>756</v>
      </c>
      <c r="O1032" s="11" t="s">
        <v>12</v>
      </c>
      <c r="P1032" s="11" t="s">
        <v>15</v>
      </c>
    </row>
    <row r="1033" spans="1:16" ht="24" hidden="1" x14ac:dyDescent="0.25">
      <c r="A1033" s="11" t="s">
        <v>1305</v>
      </c>
      <c r="B1033" s="12">
        <v>14937822000108</v>
      </c>
      <c r="C1033" s="13" t="s">
        <v>1306</v>
      </c>
      <c r="D1033" s="11" t="s">
        <v>1304</v>
      </c>
      <c r="E1033" s="7">
        <f>F1033</f>
        <v>43693</v>
      </c>
      <c r="F1033" s="7">
        <v>43693</v>
      </c>
      <c r="G1033" s="7">
        <v>44058</v>
      </c>
      <c r="H1033" s="6">
        <f>YEAR(F1033)</f>
        <v>2019</v>
      </c>
      <c r="I1033" s="4">
        <f>MONTH(F1033)</f>
        <v>8</v>
      </c>
      <c r="J1033" s="6" t="str">
        <f>TEXT(I1033*29,"Mmmmmmm")</f>
        <v>agosto</v>
      </c>
      <c r="K1033" s="5">
        <v>20160</v>
      </c>
      <c r="L1033" s="11">
        <v>1680</v>
      </c>
      <c r="M1033" s="11">
        <v>2019002103</v>
      </c>
      <c r="N1033" s="11" t="s">
        <v>756</v>
      </c>
      <c r="O1033" s="11" t="s">
        <v>12</v>
      </c>
      <c r="P1033" s="11" t="s">
        <v>15</v>
      </c>
    </row>
    <row r="1034" spans="1:16" ht="24" hidden="1" x14ac:dyDescent="0.25">
      <c r="A1034" s="11" t="s">
        <v>1325</v>
      </c>
      <c r="B1034" s="12">
        <v>15025494000136</v>
      </c>
      <c r="C1034" s="13" t="s">
        <v>1326</v>
      </c>
      <c r="D1034" s="11" t="s">
        <v>1327</v>
      </c>
      <c r="E1034" s="7">
        <v>43679</v>
      </c>
      <c r="F1034" s="7">
        <v>43679</v>
      </c>
      <c r="G1034" s="7">
        <v>44044</v>
      </c>
      <c r="H1034" s="6">
        <f>YEAR(F1034)</f>
        <v>2019</v>
      </c>
      <c r="I1034" s="4">
        <f>MONTH(F1034)</f>
        <v>8</v>
      </c>
      <c r="J1034" s="6" t="str">
        <f>TEXT(I1034*29,"Mmmmmmm")</f>
        <v>agosto</v>
      </c>
      <c r="K1034" s="5">
        <v>27302</v>
      </c>
      <c r="L1034" s="11">
        <v>2275.16</v>
      </c>
      <c r="M1034" s="11" t="s">
        <v>1328</v>
      </c>
      <c r="N1034" s="11" t="s">
        <v>756</v>
      </c>
      <c r="O1034" s="11" t="s">
        <v>12</v>
      </c>
      <c r="P1034" s="11" t="s">
        <v>11</v>
      </c>
    </row>
    <row r="1035" spans="1:16" ht="24" hidden="1" x14ac:dyDescent="0.25">
      <c r="A1035" s="3" t="s">
        <v>50</v>
      </c>
      <c r="B1035" s="12">
        <v>10542126000141</v>
      </c>
      <c r="C1035" s="13" t="s">
        <v>1538</v>
      </c>
      <c r="D1035" s="3" t="s">
        <v>1539</v>
      </c>
      <c r="E1035" s="7">
        <v>43696</v>
      </c>
      <c r="F1035" s="7">
        <v>43696</v>
      </c>
      <c r="G1035" s="7">
        <v>44061</v>
      </c>
      <c r="H1035" s="6">
        <f>YEAR(F1035)</f>
        <v>2019</v>
      </c>
      <c r="I1035" s="4">
        <f>MONTH(F1035)</f>
        <v>8</v>
      </c>
      <c r="J1035" s="6" t="str">
        <f>TEXT(I1035*29,"Mmmmmmm")</f>
        <v>agosto</v>
      </c>
      <c r="K1035" s="5">
        <v>37596</v>
      </c>
      <c r="L1035" s="3">
        <v>3133</v>
      </c>
      <c r="M1035" s="3" t="s">
        <v>1540</v>
      </c>
      <c r="N1035" s="3" t="s">
        <v>14</v>
      </c>
      <c r="O1035" s="11" t="s">
        <v>12</v>
      </c>
      <c r="P1035" s="11" t="s">
        <v>11</v>
      </c>
    </row>
    <row r="1036" spans="1:16" ht="36" hidden="1" x14ac:dyDescent="0.25">
      <c r="A1036" s="3" t="s">
        <v>269</v>
      </c>
      <c r="B1036" s="12">
        <v>27721364000117</v>
      </c>
      <c r="C1036" s="13" t="s">
        <v>273</v>
      </c>
      <c r="D1036" s="3" t="s">
        <v>270</v>
      </c>
      <c r="E1036" s="7">
        <v>44055</v>
      </c>
      <c r="F1036" s="7">
        <v>44058</v>
      </c>
      <c r="G1036" s="7">
        <v>44422</v>
      </c>
      <c r="H1036" s="6">
        <f>YEAR(F1036)</f>
        <v>2020</v>
      </c>
      <c r="I1036" s="4">
        <f>MONTH(F1036)</f>
        <v>8</v>
      </c>
      <c r="J1036" s="6" t="str">
        <f>TEXT(I1036*29,"Mmmmmmm")</f>
        <v>agosto</v>
      </c>
      <c r="K1036" s="5">
        <v>2200000</v>
      </c>
      <c r="L1036" s="3">
        <v>183333.33</v>
      </c>
      <c r="M1036" s="3">
        <v>2017002510</v>
      </c>
      <c r="N1036" s="3" t="s">
        <v>14</v>
      </c>
      <c r="O1036" s="11" t="s">
        <v>12</v>
      </c>
      <c r="P1036" s="11" t="s">
        <v>11</v>
      </c>
    </row>
    <row r="1037" spans="1:16" ht="36" hidden="1" x14ac:dyDescent="0.25">
      <c r="A1037" s="3" t="s">
        <v>277</v>
      </c>
      <c r="B1037" s="12">
        <v>67423152000178</v>
      </c>
      <c r="C1037" s="13" t="s">
        <v>280</v>
      </c>
      <c r="D1037" s="3" t="s">
        <v>278</v>
      </c>
      <c r="E1037" s="7">
        <v>44512</v>
      </c>
      <c r="F1037" s="7">
        <v>44044</v>
      </c>
      <c r="G1037" s="7">
        <v>44408</v>
      </c>
      <c r="H1037" s="6">
        <f>YEAR(F1037)</f>
        <v>2020</v>
      </c>
      <c r="I1037" s="4">
        <f>MONTH(F1037)</f>
        <v>8</v>
      </c>
      <c r="J1037" s="6" t="str">
        <f>TEXT(I1037*29,"Mmmmmmm")</f>
        <v>agosto</v>
      </c>
      <c r="K1037" s="5">
        <v>307707.7</v>
      </c>
      <c r="L1037" s="3">
        <v>13378.6</v>
      </c>
      <c r="M1037" s="3">
        <v>2017002535</v>
      </c>
      <c r="N1037" s="3" t="s">
        <v>14</v>
      </c>
      <c r="O1037" s="11" t="s">
        <v>12</v>
      </c>
      <c r="P1037" s="11" t="s">
        <v>15</v>
      </c>
    </row>
    <row r="1038" spans="1:16" ht="24" hidden="1" x14ac:dyDescent="0.25">
      <c r="A1038" s="3" t="s">
        <v>283</v>
      </c>
      <c r="B1038" s="12">
        <v>61600839000902</v>
      </c>
      <c r="C1038" s="13" t="s">
        <v>287</v>
      </c>
      <c r="D1038" s="3" t="s">
        <v>284</v>
      </c>
      <c r="E1038" s="7">
        <v>44054</v>
      </c>
      <c r="F1038" s="7">
        <v>44059</v>
      </c>
      <c r="G1038" s="7">
        <v>44423</v>
      </c>
      <c r="H1038" s="6">
        <f>YEAR(F1038)</f>
        <v>2020</v>
      </c>
      <c r="I1038" s="4">
        <f>MONTH(F1038)</f>
        <v>8</v>
      </c>
      <c r="J1038" s="6" t="str">
        <f>TEXT(I1038*29,"Mmmmmmm")</f>
        <v>agosto</v>
      </c>
      <c r="K1038" s="5">
        <v>15180</v>
      </c>
      <c r="L1038" s="3">
        <v>4025</v>
      </c>
      <c r="M1038" s="3">
        <v>2017003678</v>
      </c>
      <c r="N1038" s="3" t="s">
        <v>14</v>
      </c>
      <c r="O1038" s="11" t="s">
        <v>12</v>
      </c>
      <c r="P1038" s="11" t="s">
        <v>15</v>
      </c>
    </row>
    <row r="1039" spans="1:16" ht="24" hidden="1" x14ac:dyDescent="0.25">
      <c r="A1039" s="3" t="s">
        <v>298</v>
      </c>
      <c r="B1039" s="12">
        <v>91879544000120</v>
      </c>
      <c r="C1039" s="13" t="s">
        <v>302</v>
      </c>
      <c r="D1039" s="3" t="s">
        <v>299</v>
      </c>
      <c r="E1039" s="7">
        <v>44053</v>
      </c>
      <c r="F1039" s="7">
        <v>44054</v>
      </c>
      <c r="G1039" s="7">
        <v>44418</v>
      </c>
      <c r="H1039" s="6">
        <f>YEAR(F1039)</f>
        <v>2020</v>
      </c>
      <c r="I1039" s="4">
        <f>MONTH(F1039)</f>
        <v>8</v>
      </c>
      <c r="J1039" s="6" t="str">
        <f>TEXT(I1039*29,"Mmmmmmm")</f>
        <v>agosto</v>
      </c>
      <c r="K1039" s="5">
        <v>418018.56</v>
      </c>
      <c r="L1039" s="3">
        <v>34834.879999999997</v>
      </c>
      <c r="M1039" s="3">
        <v>2017003290</v>
      </c>
      <c r="N1039" s="3" t="s">
        <v>14</v>
      </c>
      <c r="O1039" s="11" t="s">
        <v>10</v>
      </c>
      <c r="P1039" s="11" t="s">
        <v>15</v>
      </c>
    </row>
    <row r="1040" spans="1:16" ht="24" hidden="1" x14ac:dyDescent="0.25">
      <c r="A1040" s="3" t="s">
        <v>152</v>
      </c>
      <c r="B1040" s="12">
        <v>5926726000335</v>
      </c>
      <c r="C1040" s="13" t="s">
        <v>678</v>
      </c>
      <c r="D1040" s="3" t="s">
        <v>675</v>
      </c>
      <c r="E1040" s="7">
        <v>44069</v>
      </c>
      <c r="F1040" s="7">
        <v>44070</v>
      </c>
      <c r="G1040" s="7">
        <v>44434</v>
      </c>
      <c r="H1040" s="6">
        <f>YEAR(F1040)</f>
        <v>2020</v>
      </c>
      <c r="I1040" s="4">
        <f>MONTH(F1040)</f>
        <v>8</v>
      </c>
      <c r="J1040" s="6" t="str">
        <f>TEXT(I1040*29,"Mmmmmmm")</f>
        <v>agosto</v>
      </c>
      <c r="K1040" s="5">
        <v>51840</v>
      </c>
      <c r="L1040" s="3">
        <v>4320</v>
      </c>
      <c r="M1040" s="3">
        <v>2018003760</v>
      </c>
      <c r="N1040" s="3" t="s">
        <v>14</v>
      </c>
      <c r="O1040" s="11" t="s">
        <v>10</v>
      </c>
      <c r="P1040" s="11" t="s">
        <v>11</v>
      </c>
    </row>
    <row r="1041" spans="1:16" ht="48" hidden="1" x14ac:dyDescent="0.25">
      <c r="A1041" s="3" t="s">
        <v>1228</v>
      </c>
      <c r="B1041" s="12">
        <v>32823110000140</v>
      </c>
      <c r="C1041" s="13" t="s">
        <v>1233</v>
      </c>
      <c r="D1041" s="3" t="s">
        <v>1230</v>
      </c>
      <c r="E1041" s="7">
        <v>44050</v>
      </c>
      <c r="F1041" s="7">
        <v>44052</v>
      </c>
      <c r="G1041" s="7">
        <v>44416</v>
      </c>
      <c r="H1041" s="6">
        <f>YEAR(F1041)</f>
        <v>2020</v>
      </c>
      <c r="I1041" s="4">
        <f>MONTH(F1041)</f>
        <v>8</v>
      </c>
      <c r="J1041" s="6" t="str">
        <f>TEXT(I1041*29,"Mmmmmmm")</f>
        <v>agosto</v>
      </c>
      <c r="K1041" s="5">
        <v>120000</v>
      </c>
      <c r="L1041" s="3">
        <v>10000</v>
      </c>
      <c r="M1041" s="3">
        <v>2019003050</v>
      </c>
      <c r="N1041" s="3" t="s">
        <v>14</v>
      </c>
      <c r="O1041" s="11" t="s">
        <v>12</v>
      </c>
      <c r="P1041" s="11" t="s">
        <v>11</v>
      </c>
    </row>
    <row r="1042" spans="1:16" ht="24" hidden="1" x14ac:dyDescent="0.25">
      <c r="A1042" s="3" t="s">
        <v>1237</v>
      </c>
      <c r="B1042" s="12">
        <v>20630078000105</v>
      </c>
      <c r="C1042" s="13" t="s">
        <v>1241</v>
      </c>
      <c r="D1042" s="3" t="s">
        <v>1239</v>
      </c>
      <c r="E1042" s="7">
        <v>44047</v>
      </c>
      <c r="F1042" s="7">
        <v>44052</v>
      </c>
      <c r="G1042" s="7">
        <v>44416</v>
      </c>
      <c r="H1042" s="6">
        <f>YEAR(F1042)</f>
        <v>2020</v>
      </c>
      <c r="I1042" s="4">
        <f>MONTH(F1042)</f>
        <v>8</v>
      </c>
      <c r="J1042" s="6" t="str">
        <f>TEXT(I1042*29,"Mmmmmmm")</f>
        <v>agosto</v>
      </c>
      <c r="K1042" s="5">
        <v>1530000</v>
      </c>
      <c r="L1042" s="3">
        <v>127500</v>
      </c>
      <c r="M1042" s="3">
        <v>2019001968</v>
      </c>
      <c r="N1042" s="3" t="s">
        <v>14</v>
      </c>
      <c r="O1042" s="11" t="s">
        <v>12</v>
      </c>
      <c r="P1042" s="11" t="s">
        <v>11</v>
      </c>
    </row>
    <row r="1043" spans="1:16" ht="24" hidden="1" x14ac:dyDescent="0.25">
      <c r="A1043" s="3" t="s">
        <v>1249</v>
      </c>
      <c r="B1043" s="12">
        <v>3063405000167</v>
      </c>
      <c r="C1043" s="13" t="s">
        <v>1253</v>
      </c>
      <c r="D1043" s="3" t="s">
        <v>1251</v>
      </c>
      <c r="E1043" s="7">
        <v>44054</v>
      </c>
      <c r="F1043" s="7">
        <v>44062</v>
      </c>
      <c r="G1043" s="7">
        <v>44426</v>
      </c>
      <c r="H1043" s="6">
        <f>YEAR(F1043)</f>
        <v>2020</v>
      </c>
      <c r="I1043" s="4">
        <f>MONTH(F1043)</f>
        <v>8</v>
      </c>
      <c r="J1043" s="6" t="str">
        <f>TEXT(I1043*29,"Mmmmmmm")</f>
        <v>agosto</v>
      </c>
      <c r="K1043" s="5">
        <v>460790</v>
      </c>
      <c r="L1043" s="3">
        <v>38399.160000000003</v>
      </c>
      <c r="M1043" s="3">
        <v>2019001205</v>
      </c>
      <c r="N1043" s="3" t="s">
        <v>14</v>
      </c>
      <c r="O1043" s="11" t="s">
        <v>12</v>
      </c>
      <c r="P1043" s="11" t="s">
        <v>11</v>
      </c>
    </row>
    <row r="1044" spans="1:16" ht="36" x14ac:dyDescent="0.25">
      <c r="A1044" s="11" t="s">
        <v>87</v>
      </c>
      <c r="B1044" s="12">
        <v>18222633000100</v>
      </c>
      <c r="C1044" s="13" t="s">
        <v>1274</v>
      </c>
      <c r="D1044" s="11" t="s">
        <v>1272</v>
      </c>
      <c r="E1044" s="7">
        <v>44062</v>
      </c>
      <c r="F1044" s="7">
        <v>44065</v>
      </c>
      <c r="G1044" s="7">
        <v>44429</v>
      </c>
      <c r="H1044" s="6">
        <f>YEAR(F1044)</f>
        <v>2020</v>
      </c>
      <c r="I1044" s="4">
        <f>MONTH(F1044)</f>
        <v>8</v>
      </c>
      <c r="J1044" s="6" t="str">
        <f>TEXT(I1044*29,"Mmmmmmm")</f>
        <v>agosto</v>
      </c>
      <c r="K1044" s="5">
        <v>455000</v>
      </c>
      <c r="L1044" s="11">
        <v>37916.660000000003</v>
      </c>
      <c r="M1044" s="11">
        <v>2019003775</v>
      </c>
      <c r="N1044" s="11" t="s">
        <v>756</v>
      </c>
      <c r="O1044" s="11" t="s">
        <v>12</v>
      </c>
      <c r="P1044" s="11" t="s">
        <v>11</v>
      </c>
    </row>
    <row r="1045" spans="1:16" ht="24" x14ac:dyDescent="0.25">
      <c r="A1045" s="11" t="s">
        <v>998</v>
      </c>
      <c r="B1045" s="12">
        <v>40175705000164</v>
      </c>
      <c r="C1045" s="13" t="s">
        <v>1289</v>
      </c>
      <c r="D1045" s="11" t="s">
        <v>1287</v>
      </c>
      <c r="E1045" s="7">
        <f>F1045</f>
        <v>44056</v>
      </c>
      <c r="F1045" s="7">
        <v>44056</v>
      </c>
      <c r="G1045" s="7">
        <v>44146</v>
      </c>
      <c r="H1045" s="6">
        <f>YEAR(F1045)</f>
        <v>2020</v>
      </c>
      <c r="I1045" s="4">
        <f>MONTH(F1045)</f>
        <v>8</v>
      </c>
      <c r="J1045" s="6" t="str">
        <f>TEXT(I1045*29,"Mmmmmmm")</f>
        <v>agosto</v>
      </c>
      <c r="K1045" s="5">
        <v>207285</v>
      </c>
      <c r="L1045" s="11">
        <v>69095</v>
      </c>
      <c r="M1045" s="11">
        <v>2019001719</v>
      </c>
      <c r="N1045" s="11" t="s">
        <v>756</v>
      </c>
      <c r="O1045" s="11" t="s">
        <v>10</v>
      </c>
      <c r="P1045" s="11" t="s">
        <v>15</v>
      </c>
    </row>
    <row r="1046" spans="1:16" ht="24" x14ac:dyDescent="0.25">
      <c r="A1046" s="11" t="s">
        <v>1305</v>
      </c>
      <c r="B1046" s="12">
        <v>14937822000108</v>
      </c>
      <c r="C1046" s="13" t="s">
        <v>1307</v>
      </c>
      <c r="D1046" s="11" t="s">
        <v>1304</v>
      </c>
      <c r="E1046" s="7">
        <f>F1046</f>
        <v>44059</v>
      </c>
      <c r="F1046" s="7">
        <v>44059</v>
      </c>
      <c r="G1046" s="7">
        <v>44423</v>
      </c>
      <c r="H1046" s="6">
        <f>YEAR(F1046)</f>
        <v>2020</v>
      </c>
      <c r="I1046" s="4">
        <f>MONTH(F1046)</f>
        <v>8</v>
      </c>
      <c r="J1046" s="6" t="str">
        <f>TEXT(I1046*29,"Mmmmmmm")</f>
        <v>agosto</v>
      </c>
      <c r="K1046" s="5">
        <v>20160</v>
      </c>
      <c r="L1046" s="11">
        <v>1680</v>
      </c>
      <c r="M1046" s="11">
        <v>2019002103</v>
      </c>
      <c r="N1046" s="11" t="s">
        <v>756</v>
      </c>
      <c r="O1046" s="11" t="s">
        <v>12</v>
      </c>
      <c r="P1046" s="11" t="s">
        <v>15</v>
      </c>
    </row>
    <row r="1047" spans="1:16" ht="24" x14ac:dyDescent="0.25">
      <c r="A1047" s="11" t="s">
        <v>1325</v>
      </c>
      <c r="B1047" s="12">
        <v>15025494000136</v>
      </c>
      <c r="C1047" s="13" t="s">
        <v>1329</v>
      </c>
      <c r="D1047" s="11" t="s">
        <v>1327</v>
      </c>
      <c r="E1047" s="7">
        <v>44035</v>
      </c>
      <c r="F1047" s="7">
        <v>44045</v>
      </c>
      <c r="G1047" s="7">
        <v>44409</v>
      </c>
      <c r="H1047" s="6">
        <f>YEAR(F1047)</f>
        <v>2020</v>
      </c>
      <c r="I1047" s="4">
        <f>MONTH(F1047)</f>
        <v>8</v>
      </c>
      <c r="J1047" s="6" t="str">
        <f>TEXT(I1047*29,"Mmmmmmm")</f>
        <v>agosto</v>
      </c>
      <c r="K1047" s="5">
        <v>27302</v>
      </c>
      <c r="L1047" s="11">
        <v>2275.16</v>
      </c>
      <c r="M1047" s="11">
        <v>2019002855</v>
      </c>
      <c r="N1047" s="11" t="s">
        <v>756</v>
      </c>
      <c r="O1047" s="11" t="s">
        <v>12</v>
      </c>
      <c r="P1047" s="11" t="s">
        <v>11</v>
      </c>
    </row>
    <row r="1048" spans="1:16" ht="24" hidden="1" x14ac:dyDescent="0.25">
      <c r="A1048" s="3" t="s">
        <v>50</v>
      </c>
      <c r="B1048" s="12">
        <v>10542126000141</v>
      </c>
      <c r="C1048" s="13" t="s">
        <v>1541</v>
      </c>
      <c r="D1048" s="3" t="s">
        <v>1539</v>
      </c>
      <c r="E1048" s="7">
        <v>44061</v>
      </c>
      <c r="F1048" s="7">
        <v>44062</v>
      </c>
      <c r="G1048" s="7">
        <v>44426</v>
      </c>
      <c r="H1048" s="6">
        <f>YEAR(F1048)</f>
        <v>2020</v>
      </c>
      <c r="I1048" s="4">
        <f>MONTH(F1048)</f>
        <v>8</v>
      </c>
      <c r="J1048" s="6" t="str">
        <f>TEXT(I1048*29,"Mmmmmmm")</f>
        <v>agosto</v>
      </c>
      <c r="K1048" s="5">
        <v>37596</v>
      </c>
      <c r="L1048" s="3">
        <v>3133</v>
      </c>
      <c r="M1048" s="3">
        <v>2019002240</v>
      </c>
      <c r="N1048" s="3" t="s">
        <v>14</v>
      </c>
      <c r="O1048" s="11" t="s">
        <v>12</v>
      </c>
      <c r="P1048" s="11" t="s">
        <v>11</v>
      </c>
    </row>
    <row r="1049" spans="1:16" ht="24" x14ac:dyDescent="0.25">
      <c r="A1049" s="11" t="s">
        <v>1796</v>
      </c>
      <c r="B1049" s="12">
        <v>8404654000192</v>
      </c>
      <c r="C1049" s="13" t="s">
        <v>1799</v>
      </c>
      <c r="D1049" s="11" t="s">
        <v>1798</v>
      </c>
      <c r="E1049" s="7">
        <f>F1049</f>
        <v>44053</v>
      </c>
      <c r="F1049" s="7">
        <v>44053</v>
      </c>
      <c r="G1049" s="7">
        <v>44205</v>
      </c>
      <c r="H1049" s="6">
        <f>YEAR(F1049)</f>
        <v>2020</v>
      </c>
      <c r="I1049" s="4">
        <f>MONTH(F1049)</f>
        <v>8</v>
      </c>
      <c r="J1049" s="6" t="str">
        <f>TEXT(I1049*29,"Mmmmmmm")</f>
        <v>agosto</v>
      </c>
      <c r="K1049" s="5">
        <v>28750</v>
      </c>
      <c r="L1049" s="11">
        <v>5750</v>
      </c>
      <c r="M1049" s="11">
        <v>2020001132</v>
      </c>
      <c r="N1049" s="11" t="s">
        <v>756</v>
      </c>
      <c r="O1049" s="11" t="s">
        <v>12</v>
      </c>
      <c r="P1049" s="11" t="s">
        <v>15</v>
      </c>
    </row>
    <row r="1050" spans="1:16" ht="36" x14ac:dyDescent="0.25">
      <c r="A1050" s="11" t="s">
        <v>192</v>
      </c>
      <c r="B1050" s="12">
        <v>15663333000178</v>
      </c>
      <c r="C1050" s="13" t="s">
        <v>1819</v>
      </c>
      <c r="D1050" s="11" t="s">
        <v>1818</v>
      </c>
      <c r="E1050" s="7">
        <f>F1050</f>
        <v>44050</v>
      </c>
      <c r="F1050" s="7">
        <v>44050</v>
      </c>
      <c r="G1050" s="7">
        <v>44171</v>
      </c>
      <c r="H1050" s="6">
        <f>YEAR(F1050)</f>
        <v>2020</v>
      </c>
      <c r="I1050" s="4">
        <f>MONTH(F1050)</f>
        <v>8</v>
      </c>
      <c r="J1050" s="6" t="str">
        <f>TEXT(I1050*29,"Mmmmmmm")</f>
        <v>agosto</v>
      </c>
      <c r="K1050" s="5">
        <v>86500</v>
      </c>
      <c r="L1050" s="11">
        <v>21625</v>
      </c>
      <c r="M1050" s="11">
        <v>2019005044</v>
      </c>
      <c r="N1050" s="11" t="s">
        <v>756</v>
      </c>
      <c r="O1050" s="11" t="s">
        <v>12</v>
      </c>
      <c r="P1050" s="11" t="s">
        <v>15</v>
      </c>
    </row>
    <row r="1051" spans="1:16" ht="24" x14ac:dyDescent="0.25">
      <c r="A1051" s="11" t="s">
        <v>112</v>
      </c>
      <c r="B1051" s="12">
        <v>5058935000142</v>
      </c>
      <c r="C1051" s="13" t="s">
        <v>1876</v>
      </c>
      <c r="D1051" s="11" t="s">
        <v>1877</v>
      </c>
      <c r="E1051" s="7">
        <v>44046</v>
      </c>
      <c r="F1051" s="7">
        <v>44046</v>
      </c>
      <c r="G1051" s="7">
        <v>44410</v>
      </c>
      <c r="H1051" s="6">
        <f>YEAR(F1051)</f>
        <v>2020</v>
      </c>
      <c r="I1051" s="4">
        <f>MONTH(F1051)</f>
        <v>8</v>
      </c>
      <c r="J1051" s="6" t="str">
        <f>TEXT(I1051*29,"Mmmmmmm")</f>
        <v>agosto</v>
      </c>
      <c r="K1051" s="5">
        <v>2883409.68</v>
      </c>
      <c r="L1051" s="11">
        <v>240284.14</v>
      </c>
      <c r="M1051" s="11" t="s">
        <v>1878</v>
      </c>
      <c r="N1051" s="11" t="s">
        <v>756</v>
      </c>
      <c r="O1051" s="11" t="s">
        <v>10</v>
      </c>
      <c r="P1051" s="11" t="s">
        <v>11</v>
      </c>
    </row>
    <row r="1052" spans="1:16" ht="24" x14ac:dyDescent="0.25">
      <c r="A1052" s="11" t="s">
        <v>1873</v>
      </c>
      <c r="B1052" s="12">
        <v>7478804000140</v>
      </c>
      <c r="C1052" s="13" t="s">
        <v>1903</v>
      </c>
      <c r="D1052" s="11" t="s">
        <v>1904</v>
      </c>
      <c r="E1052" s="7">
        <f>F1052</f>
        <v>44060</v>
      </c>
      <c r="F1052" s="7">
        <v>44060</v>
      </c>
      <c r="G1052" s="7">
        <v>44243</v>
      </c>
      <c r="H1052" s="6">
        <f>YEAR(F1052)</f>
        <v>2020</v>
      </c>
      <c r="I1052" s="4">
        <f>MONTH(F1052)</f>
        <v>8</v>
      </c>
      <c r="J1052" s="6" t="str">
        <f>TEXT(I1052*29,"Mmmmmmm")</f>
        <v>agosto</v>
      </c>
      <c r="K1052" s="5">
        <v>9350</v>
      </c>
      <c r="L1052" s="11">
        <v>779.16</v>
      </c>
      <c r="M1052" s="11">
        <v>2020003766</v>
      </c>
      <c r="N1052" s="11" t="s">
        <v>756</v>
      </c>
      <c r="O1052" s="11" t="s">
        <v>12</v>
      </c>
      <c r="P1052" s="11" t="s">
        <v>15</v>
      </c>
    </row>
    <row r="1053" spans="1:16" ht="24" x14ac:dyDescent="0.25">
      <c r="A1053" s="11" t="s">
        <v>1308</v>
      </c>
      <c r="B1053" s="12">
        <v>28966389000143</v>
      </c>
      <c r="C1053" s="13" t="s">
        <v>1905</v>
      </c>
      <c r="D1053" s="11" t="s">
        <v>1904</v>
      </c>
      <c r="E1053" s="7">
        <f>F1053</f>
        <v>44060</v>
      </c>
      <c r="F1053" s="7">
        <v>44060</v>
      </c>
      <c r="G1053" s="7">
        <v>44243</v>
      </c>
      <c r="H1053" s="6">
        <f>YEAR(F1053)</f>
        <v>2020</v>
      </c>
      <c r="I1053" s="4">
        <f>MONTH(F1053)</f>
        <v>8</v>
      </c>
      <c r="J1053" s="6" t="str">
        <f>TEXT(I1053*29,"Mmmmmmm")</f>
        <v>agosto</v>
      </c>
      <c r="K1053" s="5">
        <v>18040</v>
      </c>
      <c r="L1053" s="11">
        <v>3006.66</v>
      </c>
      <c r="M1053" s="11">
        <v>2020003766</v>
      </c>
      <c r="N1053" s="11" t="s">
        <v>756</v>
      </c>
      <c r="O1053" s="11" t="s">
        <v>12</v>
      </c>
      <c r="P1053" s="11" t="s">
        <v>15</v>
      </c>
    </row>
    <row r="1054" spans="1:16" ht="24" hidden="1" x14ac:dyDescent="0.25">
      <c r="A1054" s="3" t="s">
        <v>372</v>
      </c>
      <c r="B1054" s="12">
        <v>1945638000168</v>
      </c>
      <c r="C1054" s="13" t="s">
        <v>1906</v>
      </c>
      <c r="D1054" s="3" t="s">
        <v>1907</v>
      </c>
      <c r="E1054" s="7">
        <f>F1054</f>
        <v>44067</v>
      </c>
      <c r="F1054" s="7">
        <v>44067</v>
      </c>
      <c r="G1054" s="7">
        <v>44431</v>
      </c>
      <c r="H1054" s="6">
        <f>YEAR(F1054)</f>
        <v>2020</v>
      </c>
      <c r="I1054" s="4">
        <f>MONTH(F1054)</f>
        <v>8</v>
      </c>
      <c r="J1054" s="6" t="str">
        <f>TEXT(I1054*29,"Mmmmmmm")</f>
        <v>agosto</v>
      </c>
      <c r="K1054" s="5">
        <v>448500</v>
      </c>
      <c r="L1054" s="3">
        <v>29900</v>
      </c>
      <c r="M1054" s="3">
        <v>2020003331</v>
      </c>
      <c r="N1054" s="3" t="s">
        <v>14</v>
      </c>
      <c r="O1054" s="11" t="s">
        <v>12</v>
      </c>
      <c r="P1054" s="11" t="s">
        <v>15</v>
      </c>
    </row>
    <row r="1055" spans="1:16" ht="24" hidden="1" x14ac:dyDescent="0.25">
      <c r="A1055" s="3" t="s">
        <v>13</v>
      </c>
      <c r="B1055" s="12">
        <v>18152528000222</v>
      </c>
      <c r="C1055" s="13" t="s">
        <v>1909</v>
      </c>
      <c r="D1055" s="3" t="s">
        <v>1910</v>
      </c>
      <c r="E1055" s="7">
        <v>44070</v>
      </c>
      <c r="F1055" s="7">
        <v>44070</v>
      </c>
      <c r="G1055" s="7">
        <v>44434</v>
      </c>
      <c r="H1055" s="6">
        <f>YEAR(F1055)</f>
        <v>2020</v>
      </c>
      <c r="I1055" s="4">
        <f>MONTH(F1055)</f>
        <v>8</v>
      </c>
      <c r="J1055" s="6" t="str">
        <f>TEXT(I1055*29,"Mmmmmmm")</f>
        <v>agosto</v>
      </c>
      <c r="K1055" s="5">
        <v>22200</v>
      </c>
      <c r="L1055" s="3">
        <v>1850</v>
      </c>
      <c r="M1055" s="3" t="s">
        <v>1911</v>
      </c>
      <c r="N1055" s="3" t="s">
        <v>14</v>
      </c>
      <c r="O1055" s="11" t="s">
        <v>10</v>
      </c>
      <c r="P1055" s="11" t="s">
        <v>11</v>
      </c>
    </row>
    <row r="1056" spans="1:16" ht="24" x14ac:dyDescent="0.25">
      <c r="A1056" s="11" t="s">
        <v>1914</v>
      </c>
      <c r="B1056" s="12">
        <v>10945007000130</v>
      </c>
      <c r="C1056" s="13" t="s">
        <v>1915</v>
      </c>
      <c r="D1056" s="11" t="s">
        <v>1916</v>
      </c>
      <c r="E1056" s="7">
        <v>44074</v>
      </c>
      <c r="F1056" s="7">
        <v>44074</v>
      </c>
      <c r="G1056" s="7">
        <v>44438</v>
      </c>
      <c r="H1056" s="6">
        <f>YEAR(F1056)</f>
        <v>2020</v>
      </c>
      <c r="I1056" s="4">
        <f>MONTH(F1056)</f>
        <v>8</v>
      </c>
      <c r="J1056" s="6" t="str">
        <f>TEXT(I1056*29,"Mmmmmmm")</f>
        <v>agosto</v>
      </c>
      <c r="K1056" s="5">
        <v>158932.79999999999</v>
      </c>
      <c r="L1056" s="11">
        <v>13244.44</v>
      </c>
      <c r="M1056" s="11" t="s">
        <v>1917</v>
      </c>
      <c r="N1056" s="11" t="s">
        <v>756</v>
      </c>
      <c r="O1056" s="11" t="s">
        <v>12</v>
      </c>
      <c r="P1056" s="11" t="s">
        <v>11</v>
      </c>
    </row>
    <row r="1057" spans="1:16" x14ac:dyDescent="0.25">
      <c r="A1057" s="11" t="s">
        <v>1920</v>
      </c>
      <c r="B1057" s="12">
        <v>2537710000180</v>
      </c>
      <c r="C1057" s="13" t="s">
        <v>1921</v>
      </c>
      <c r="D1057" s="11" t="s">
        <v>1922</v>
      </c>
      <c r="E1057" s="7">
        <v>44074</v>
      </c>
      <c r="F1057" s="7">
        <v>44074</v>
      </c>
      <c r="G1057" s="7">
        <v>44438</v>
      </c>
      <c r="H1057" s="6">
        <f>YEAR(F1057)</f>
        <v>2020</v>
      </c>
      <c r="I1057" s="4">
        <f>MONTH(F1057)</f>
        <v>8</v>
      </c>
      <c r="J1057" s="6" t="str">
        <f>TEXT(I1057*29,"Mmmmmmm")</f>
        <v>agosto</v>
      </c>
      <c r="K1057" s="5">
        <v>68870.880000000005</v>
      </c>
      <c r="L1057" s="11">
        <v>5739.24</v>
      </c>
      <c r="M1057" s="11" t="s">
        <v>1923</v>
      </c>
      <c r="N1057" s="11" t="s">
        <v>756</v>
      </c>
      <c r="O1057" s="11" t="s">
        <v>12</v>
      </c>
      <c r="P1057" s="11" t="s">
        <v>11</v>
      </c>
    </row>
    <row r="1058" spans="1:16" ht="36" hidden="1" x14ac:dyDescent="0.25">
      <c r="A1058" s="3" t="s">
        <v>269</v>
      </c>
      <c r="B1058" s="12">
        <v>27721364000117</v>
      </c>
      <c r="C1058" s="13" t="s">
        <v>274</v>
      </c>
      <c r="D1058" s="3" t="s">
        <v>270</v>
      </c>
      <c r="E1058" s="7">
        <v>44419</v>
      </c>
      <c r="F1058" s="7">
        <v>44423</v>
      </c>
      <c r="G1058" s="7">
        <v>44787</v>
      </c>
      <c r="H1058" s="6">
        <f>YEAR(F1058)</f>
        <v>2021</v>
      </c>
      <c r="I1058" s="4">
        <f>MONTH(F1058)</f>
        <v>8</v>
      </c>
      <c r="J1058" s="6" t="str">
        <f>TEXT(I1058*29,"Mmmmmmm")</f>
        <v>agosto</v>
      </c>
      <c r="K1058" s="5">
        <v>1965372.4</v>
      </c>
      <c r="L1058" s="3">
        <v>178670.22</v>
      </c>
      <c r="M1058" s="3">
        <v>2017002510</v>
      </c>
      <c r="N1058" s="3" t="s">
        <v>14</v>
      </c>
      <c r="O1058" s="11" t="s">
        <v>12</v>
      </c>
      <c r="P1058" s="11" t="s">
        <v>11</v>
      </c>
    </row>
    <row r="1059" spans="1:16" ht="24" hidden="1" x14ac:dyDescent="0.25">
      <c r="A1059" s="3" t="s">
        <v>277</v>
      </c>
      <c r="B1059" s="12">
        <v>67423152000178</v>
      </c>
      <c r="C1059" s="13" t="s">
        <v>281</v>
      </c>
      <c r="D1059" s="3" t="s">
        <v>278</v>
      </c>
      <c r="E1059" s="7">
        <v>44512</v>
      </c>
      <c r="F1059" s="7">
        <v>44409</v>
      </c>
      <c r="G1059" s="7">
        <v>44773</v>
      </c>
      <c r="H1059" s="6">
        <f>YEAR(F1059)</f>
        <v>2021</v>
      </c>
      <c r="I1059" s="4">
        <f>MONTH(F1059)</f>
        <v>8</v>
      </c>
      <c r="J1059" s="6" t="str">
        <f>TEXT(I1059*29,"Mmmmmmm")</f>
        <v>agosto</v>
      </c>
      <c r="K1059" s="5">
        <v>368707.02</v>
      </c>
      <c r="L1059" s="3">
        <v>33518.82</v>
      </c>
      <c r="M1059" s="3">
        <v>2017002535</v>
      </c>
      <c r="N1059" s="3" t="s">
        <v>14</v>
      </c>
      <c r="O1059" s="11" t="s">
        <v>12</v>
      </c>
      <c r="P1059" s="11" t="s">
        <v>15</v>
      </c>
    </row>
    <row r="1060" spans="1:16" ht="24" hidden="1" x14ac:dyDescent="0.25">
      <c r="A1060" s="3" t="s">
        <v>283</v>
      </c>
      <c r="B1060" s="12">
        <v>61600839000902</v>
      </c>
      <c r="C1060" s="13" t="s">
        <v>288</v>
      </c>
      <c r="D1060" s="3" t="s">
        <v>284</v>
      </c>
      <c r="E1060" s="7">
        <v>44421</v>
      </c>
      <c r="F1060" s="7">
        <v>44424</v>
      </c>
      <c r="G1060" s="7">
        <v>44788</v>
      </c>
      <c r="H1060" s="6">
        <f>YEAR(F1060)</f>
        <v>2021</v>
      </c>
      <c r="I1060" s="4">
        <f>MONTH(F1060)</f>
        <v>8</v>
      </c>
      <c r="J1060" s="6" t="str">
        <f>TEXT(I1060*29,"Mmmmmmm")</f>
        <v>agosto</v>
      </c>
      <c r="K1060" s="5">
        <v>15180</v>
      </c>
      <c r="L1060" s="3">
        <v>1265</v>
      </c>
      <c r="M1060" s="3">
        <v>2017003678</v>
      </c>
      <c r="N1060" s="3" t="s">
        <v>14</v>
      </c>
      <c r="O1060" s="11" t="s">
        <v>12</v>
      </c>
      <c r="P1060" s="11" t="s">
        <v>15</v>
      </c>
    </row>
    <row r="1061" spans="1:16" ht="24" hidden="1" x14ac:dyDescent="0.25">
      <c r="A1061" s="3" t="s">
        <v>298</v>
      </c>
      <c r="B1061" s="12">
        <v>91879544000120</v>
      </c>
      <c r="C1061" s="13" t="s">
        <v>303</v>
      </c>
      <c r="D1061" s="3" t="s">
        <v>299</v>
      </c>
      <c r="E1061" s="7">
        <v>44417</v>
      </c>
      <c r="F1061" s="7">
        <v>44419</v>
      </c>
      <c r="G1061" s="7">
        <v>44783</v>
      </c>
      <c r="H1061" s="6">
        <f>YEAR(F1061)</f>
        <v>2021</v>
      </c>
      <c r="I1061" s="4">
        <f>MONTH(F1061)</f>
        <v>8</v>
      </c>
      <c r="J1061" s="6" t="str">
        <f>TEXT(I1061*29,"Mmmmmmm")</f>
        <v>agosto</v>
      </c>
      <c r="K1061" s="5">
        <v>418018.56</v>
      </c>
      <c r="L1061" s="3">
        <v>38001.69</v>
      </c>
      <c r="M1061" s="3">
        <v>2017003290</v>
      </c>
      <c r="N1061" s="3" t="s">
        <v>14</v>
      </c>
      <c r="O1061" s="11" t="s">
        <v>10</v>
      </c>
      <c r="P1061" s="11" t="s">
        <v>15</v>
      </c>
    </row>
    <row r="1062" spans="1:16" ht="24" hidden="1" x14ac:dyDescent="0.25">
      <c r="A1062" s="3" t="s">
        <v>152</v>
      </c>
      <c r="B1062" s="12">
        <v>5926726000335</v>
      </c>
      <c r="C1062" s="13" t="s">
        <v>679</v>
      </c>
      <c r="D1062" s="3" t="s">
        <v>675</v>
      </c>
      <c r="E1062" s="7">
        <v>44377</v>
      </c>
      <c r="F1062" s="7">
        <v>44435</v>
      </c>
      <c r="G1062" s="7">
        <v>44799</v>
      </c>
      <c r="H1062" s="6">
        <f>YEAR(F1062)</f>
        <v>2021</v>
      </c>
      <c r="I1062" s="4">
        <f>MONTH(F1062)</f>
        <v>8</v>
      </c>
      <c r="J1062" s="6" t="str">
        <f>TEXT(I1062*29,"Mmmmmmm")</f>
        <v>agosto</v>
      </c>
      <c r="K1062" s="5">
        <v>51840</v>
      </c>
      <c r="L1062" s="3">
        <v>4320</v>
      </c>
      <c r="M1062" s="3">
        <v>2018003760</v>
      </c>
      <c r="N1062" s="3" t="s">
        <v>14</v>
      </c>
      <c r="O1062" s="11" t="s">
        <v>12</v>
      </c>
      <c r="P1062" s="11" t="s">
        <v>11</v>
      </c>
    </row>
    <row r="1063" spans="1:16" ht="48" hidden="1" x14ac:dyDescent="0.25">
      <c r="A1063" s="3" t="s">
        <v>1228</v>
      </c>
      <c r="B1063" s="12">
        <v>32823110000140</v>
      </c>
      <c r="C1063" s="13" t="s">
        <v>1234</v>
      </c>
      <c r="D1063" s="3" t="s">
        <v>1230</v>
      </c>
      <c r="E1063" s="7">
        <v>44414</v>
      </c>
      <c r="F1063" s="7">
        <v>44417</v>
      </c>
      <c r="G1063" s="7">
        <v>44781</v>
      </c>
      <c r="H1063" s="6">
        <f>YEAR(F1063)</f>
        <v>2021</v>
      </c>
      <c r="I1063" s="4">
        <f>MONTH(F1063)</f>
        <v>8</v>
      </c>
      <c r="J1063" s="6" t="str">
        <f>TEXT(I1063*29,"Mmmmmmm")</f>
        <v>agosto</v>
      </c>
      <c r="K1063" s="5">
        <v>120000</v>
      </c>
      <c r="L1063" s="3">
        <v>10909.09</v>
      </c>
      <c r="M1063" s="3">
        <v>2019003050</v>
      </c>
      <c r="N1063" s="3" t="s">
        <v>14</v>
      </c>
      <c r="O1063" s="11" t="s">
        <v>10</v>
      </c>
      <c r="P1063" s="11" t="s">
        <v>11</v>
      </c>
    </row>
    <row r="1064" spans="1:16" ht="48" hidden="1" x14ac:dyDescent="0.25">
      <c r="A1064" s="3" t="s">
        <v>1228</v>
      </c>
      <c r="B1064" s="12">
        <v>32823110000140</v>
      </c>
      <c r="C1064" s="13" t="s">
        <v>1235</v>
      </c>
      <c r="D1064" s="3" t="s">
        <v>1230</v>
      </c>
      <c r="E1064" s="7">
        <v>44720</v>
      </c>
      <c r="F1064" s="7">
        <v>44417</v>
      </c>
      <c r="G1064" s="7">
        <v>44781</v>
      </c>
      <c r="H1064" s="6">
        <f>YEAR(F1064)</f>
        <v>2021</v>
      </c>
      <c r="I1064" s="4">
        <f>MONTH(F1064)</f>
        <v>8</v>
      </c>
      <c r="J1064" s="6" t="str">
        <f>TEXT(I1064*29,"Mmmmmmm")</f>
        <v>agosto</v>
      </c>
      <c r="K1064" s="5">
        <v>30000</v>
      </c>
      <c r="L1064" s="3">
        <v>2727.27</v>
      </c>
      <c r="M1064" s="3">
        <v>2019003050</v>
      </c>
      <c r="N1064" s="3" t="s">
        <v>14</v>
      </c>
      <c r="O1064" s="11" t="s">
        <v>12</v>
      </c>
      <c r="P1064" s="11" t="s">
        <v>11</v>
      </c>
    </row>
    <row r="1065" spans="1:16" ht="24" hidden="1" x14ac:dyDescent="0.25">
      <c r="A1065" s="3" t="s">
        <v>1237</v>
      </c>
      <c r="B1065" s="12">
        <v>20630078000105</v>
      </c>
      <c r="C1065" s="13" t="s">
        <v>1242</v>
      </c>
      <c r="D1065" s="3" t="s">
        <v>1239</v>
      </c>
      <c r="E1065" s="7">
        <v>44414</v>
      </c>
      <c r="F1065" s="7">
        <v>44417</v>
      </c>
      <c r="G1065" s="7">
        <v>44781</v>
      </c>
      <c r="H1065" s="6">
        <f>YEAR(F1065)</f>
        <v>2021</v>
      </c>
      <c r="I1065" s="4">
        <f>MONTH(F1065)</f>
        <v>8</v>
      </c>
      <c r="J1065" s="6" t="str">
        <f>TEXT(I1065*29,"Mmmmmmm")</f>
        <v>agosto</v>
      </c>
      <c r="K1065" s="5">
        <v>1558920.24</v>
      </c>
      <c r="L1065" s="3">
        <v>129910.02</v>
      </c>
      <c r="M1065" s="3">
        <v>2019001968</v>
      </c>
      <c r="N1065" s="3" t="s">
        <v>14</v>
      </c>
      <c r="O1065" s="11" t="s">
        <v>12</v>
      </c>
      <c r="P1065" s="11" t="s">
        <v>11</v>
      </c>
    </row>
    <row r="1066" spans="1:16" ht="24" hidden="1" x14ac:dyDescent="0.25">
      <c r="A1066" s="3" t="s">
        <v>1249</v>
      </c>
      <c r="B1066" s="12">
        <v>3063405000167</v>
      </c>
      <c r="C1066" s="13" t="s">
        <v>1254</v>
      </c>
      <c r="D1066" s="3" t="s">
        <v>1251</v>
      </c>
      <c r="E1066" s="7">
        <v>44414</v>
      </c>
      <c r="F1066" s="7">
        <v>44427</v>
      </c>
      <c r="G1066" s="7">
        <v>44791</v>
      </c>
      <c r="H1066" s="6">
        <f>YEAR(F1066)</f>
        <v>2021</v>
      </c>
      <c r="I1066" s="4">
        <f>MONTH(F1066)</f>
        <v>8</v>
      </c>
      <c r="J1066" s="6" t="str">
        <f>TEXT(I1066*29,"Mmmmmmm")</f>
        <v>agosto</v>
      </c>
      <c r="K1066" s="5">
        <v>460790</v>
      </c>
      <c r="L1066" s="3">
        <v>41890</v>
      </c>
      <c r="M1066" s="3">
        <v>2019001205</v>
      </c>
      <c r="N1066" s="3" t="s">
        <v>14</v>
      </c>
      <c r="O1066" s="11" t="s">
        <v>12</v>
      </c>
      <c r="P1066" s="11" t="s">
        <v>11</v>
      </c>
    </row>
    <row r="1067" spans="1:16" ht="24" hidden="1" x14ac:dyDescent="0.25">
      <c r="A1067" s="11" t="s">
        <v>1256</v>
      </c>
      <c r="B1067" s="12">
        <v>26932681000110</v>
      </c>
      <c r="C1067" s="13" t="s">
        <v>1262</v>
      </c>
      <c r="D1067" s="11" t="s">
        <v>1258</v>
      </c>
      <c r="E1067" s="7">
        <v>44420</v>
      </c>
      <c r="F1067" s="7">
        <v>44428</v>
      </c>
      <c r="G1067" s="7">
        <v>44792</v>
      </c>
      <c r="H1067" s="6">
        <f>YEAR(F1067)</f>
        <v>2021</v>
      </c>
      <c r="I1067" s="4">
        <f>MONTH(F1067)</f>
        <v>8</v>
      </c>
      <c r="J1067" s="6" t="str">
        <f>TEXT(I1067*29,"Mmmmmmm")</f>
        <v>agosto</v>
      </c>
      <c r="K1067" s="5">
        <v>975000</v>
      </c>
      <c r="L1067" s="11">
        <v>81250</v>
      </c>
      <c r="M1067" s="11">
        <v>2019002426</v>
      </c>
      <c r="N1067" s="11" t="s">
        <v>756</v>
      </c>
      <c r="O1067" s="11" t="s">
        <v>12</v>
      </c>
      <c r="P1067" s="11" t="s">
        <v>11</v>
      </c>
    </row>
    <row r="1068" spans="1:16" ht="36" hidden="1" x14ac:dyDescent="0.25">
      <c r="A1068" s="11" t="s">
        <v>87</v>
      </c>
      <c r="B1068" s="12">
        <v>18222633000100</v>
      </c>
      <c r="C1068" s="13" t="s">
        <v>1275</v>
      </c>
      <c r="D1068" s="11" t="s">
        <v>1272</v>
      </c>
      <c r="E1068" s="7">
        <v>44424</v>
      </c>
      <c r="F1068" s="7">
        <v>44430</v>
      </c>
      <c r="G1068" s="7">
        <v>44794</v>
      </c>
      <c r="H1068" s="6">
        <f>YEAR(F1068)</f>
        <v>2021</v>
      </c>
      <c r="I1068" s="4">
        <f>MONTH(F1068)</f>
        <v>8</v>
      </c>
      <c r="J1068" s="6" t="str">
        <f>TEXT(I1068*29,"Mmmmmmm")</f>
        <v>agosto</v>
      </c>
      <c r="K1068" s="5">
        <v>487903.4</v>
      </c>
      <c r="L1068" s="11">
        <v>40658.620000000003</v>
      </c>
      <c r="M1068" s="11">
        <v>2019003775</v>
      </c>
      <c r="N1068" s="11" t="s">
        <v>756</v>
      </c>
      <c r="O1068" s="11" t="s">
        <v>12</v>
      </c>
      <c r="P1068" s="11" t="s">
        <v>11</v>
      </c>
    </row>
    <row r="1069" spans="1:16" ht="24" hidden="1" x14ac:dyDescent="0.25">
      <c r="A1069" s="11" t="s">
        <v>1325</v>
      </c>
      <c r="B1069" s="12">
        <v>15025494000136</v>
      </c>
      <c r="C1069" s="13" t="s">
        <v>1330</v>
      </c>
      <c r="D1069" s="11" t="s">
        <v>1327</v>
      </c>
      <c r="E1069" s="7">
        <v>44385</v>
      </c>
      <c r="F1069" s="7">
        <v>44410</v>
      </c>
      <c r="G1069" s="7">
        <v>44774</v>
      </c>
      <c r="H1069" s="6">
        <f>YEAR(F1069)</f>
        <v>2021</v>
      </c>
      <c r="I1069" s="4">
        <f>MONTH(F1069)</f>
        <v>8</v>
      </c>
      <c r="J1069" s="6" t="str">
        <f>TEXT(I1069*29,"Mmmmmmm")</f>
        <v>agosto</v>
      </c>
      <c r="K1069" s="5">
        <v>27302</v>
      </c>
      <c r="L1069" s="11">
        <v>2275.16</v>
      </c>
      <c r="M1069" s="11">
        <v>2019002855</v>
      </c>
      <c r="N1069" s="11" t="s">
        <v>756</v>
      </c>
      <c r="O1069" s="11" t="s">
        <v>12</v>
      </c>
      <c r="P1069" s="11" t="s">
        <v>11</v>
      </c>
    </row>
    <row r="1070" spans="1:16" ht="24" hidden="1" x14ac:dyDescent="0.25">
      <c r="A1070" s="3" t="s">
        <v>50</v>
      </c>
      <c r="B1070" s="12">
        <v>10542126000141</v>
      </c>
      <c r="C1070" s="13" t="s">
        <v>1542</v>
      </c>
      <c r="D1070" s="3" t="s">
        <v>1539</v>
      </c>
      <c r="E1070" s="7">
        <v>44419</v>
      </c>
      <c r="F1070" s="7">
        <v>44427</v>
      </c>
      <c r="G1070" s="7">
        <v>44791</v>
      </c>
      <c r="H1070" s="6">
        <f>YEAR(F1070)</f>
        <v>2021</v>
      </c>
      <c r="I1070" s="4">
        <f>MONTH(F1070)</f>
        <v>8</v>
      </c>
      <c r="J1070" s="6" t="str">
        <f>TEXT(I1070*29,"Mmmmmmm")</f>
        <v>agosto</v>
      </c>
      <c r="K1070" s="5">
        <v>37596</v>
      </c>
      <c r="L1070" s="3">
        <v>3417.82</v>
      </c>
      <c r="M1070" s="3">
        <v>2019002240</v>
      </c>
      <c r="N1070" s="3" t="s">
        <v>14</v>
      </c>
      <c r="O1070" s="11" t="s">
        <v>12</v>
      </c>
      <c r="P1070" s="11" t="s">
        <v>11</v>
      </c>
    </row>
    <row r="1071" spans="1:16" ht="24" hidden="1" x14ac:dyDescent="0.25">
      <c r="A1071" s="11" t="s">
        <v>112</v>
      </c>
      <c r="B1071" s="12">
        <v>5058935000142</v>
      </c>
      <c r="C1071" s="13" t="s">
        <v>1879</v>
      </c>
      <c r="D1071" s="11" t="s">
        <v>1877</v>
      </c>
      <c r="E1071" s="7">
        <v>44410</v>
      </c>
      <c r="F1071" s="7">
        <v>44411</v>
      </c>
      <c r="G1071" s="7">
        <v>44775</v>
      </c>
      <c r="H1071" s="6">
        <f>YEAR(F1071)</f>
        <v>2021</v>
      </c>
      <c r="I1071" s="4">
        <f>MONTH(F1071)</f>
        <v>8</v>
      </c>
      <c r="J1071" s="6" t="str">
        <f>TEXT(I1071*29,"Mmmmmmm")</f>
        <v>agosto</v>
      </c>
      <c r="K1071" s="5">
        <v>3102693.35</v>
      </c>
      <c r="L1071" s="11">
        <v>282063.03000000003</v>
      </c>
      <c r="M1071" s="11">
        <v>2020002282</v>
      </c>
      <c r="N1071" s="11" t="s">
        <v>756</v>
      </c>
      <c r="O1071" s="11" t="s">
        <v>10</v>
      </c>
      <c r="P1071" s="11" t="s">
        <v>11</v>
      </c>
    </row>
    <row r="1072" spans="1:16" ht="24" hidden="1" x14ac:dyDescent="0.25">
      <c r="A1072" s="3" t="s">
        <v>13</v>
      </c>
      <c r="B1072" s="12">
        <v>18152528000222</v>
      </c>
      <c r="C1072" s="13" t="s">
        <v>1912</v>
      </c>
      <c r="D1072" s="3" t="s">
        <v>1910</v>
      </c>
      <c r="E1072" s="7">
        <v>44425</v>
      </c>
      <c r="F1072" s="7">
        <v>44435</v>
      </c>
      <c r="G1072" s="7">
        <v>44799</v>
      </c>
      <c r="H1072" s="6">
        <f>YEAR(F1072)</f>
        <v>2021</v>
      </c>
      <c r="I1072" s="4">
        <f>MONTH(F1072)</f>
        <v>8</v>
      </c>
      <c r="J1072" s="6" t="str">
        <f>TEXT(I1072*29,"Mmmmmmm")</f>
        <v>agosto</v>
      </c>
      <c r="K1072" s="5">
        <v>18000</v>
      </c>
      <c r="L1072" s="3">
        <v>1636.36</v>
      </c>
      <c r="M1072" s="3">
        <v>2020003615</v>
      </c>
      <c r="N1072" s="3" t="s">
        <v>14</v>
      </c>
      <c r="O1072" s="11" t="s">
        <v>12</v>
      </c>
      <c r="P1072" s="11" t="s">
        <v>11</v>
      </c>
    </row>
    <row r="1073" spans="1:16" ht="24" hidden="1" x14ac:dyDescent="0.25">
      <c r="A1073" s="11" t="s">
        <v>1914</v>
      </c>
      <c r="B1073" s="12">
        <v>10945007000130</v>
      </c>
      <c r="C1073" s="13" t="s">
        <v>1918</v>
      </c>
      <c r="D1073" s="11" t="s">
        <v>1916</v>
      </c>
      <c r="E1073" s="7">
        <v>44433</v>
      </c>
      <c r="F1073" s="7">
        <v>44438</v>
      </c>
      <c r="G1073" s="7">
        <v>44802</v>
      </c>
      <c r="H1073" s="6">
        <f>YEAR(F1073)</f>
        <v>2021</v>
      </c>
      <c r="I1073" s="4">
        <f>MONTH(F1073)</f>
        <v>8</v>
      </c>
      <c r="J1073" s="6" t="str">
        <f>TEXT(I1073*29,"Mmmmmmm")</f>
        <v>agosto</v>
      </c>
      <c r="K1073" s="5">
        <v>174826.08</v>
      </c>
      <c r="L1073" s="11">
        <v>15893.28</v>
      </c>
      <c r="M1073" s="11">
        <v>2020003752</v>
      </c>
      <c r="N1073" s="11" t="s">
        <v>756</v>
      </c>
      <c r="O1073" s="11" t="s">
        <v>10</v>
      </c>
      <c r="P1073" s="11" t="s">
        <v>11</v>
      </c>
    </row>
    <row r="1074" spans="1:16" hidden="1" x14ac:dyDescent="0.25">
      <c r="A1074" s="11" t="s">
        <v>1920</v>
      </c>
      <c r="B1074" s="12">
        <v>2537710000180</v>
      </c>
      <c r="C1074" s="13" t="s">
        <v>1924</v>
      </c>
      <c r="D1074" s="11" t="s">
        <v>1922</v>
      </c>
      <c r="E1074" s="7">
        <v>44433</v>
      </c>
      <c r="F1074" s="7">
        <v>44439</v>
      </c>
      <c r="G1074" s="7">
        <v>44803</v>
      </c>
      <c r="H1074" s="6">
        <f>YEAR(F1074)</f>
        <v>2021</v>
      </c>
      <c r="I1074" s="4">
        <f>MONTH(F1074)</f>
        <v>8</v>
      </c>
      <c r="J1074" s="6" t="str">
        <f>TEXT(I1074*29,"Mmmmmmm")</f>
        <v>agosto</v>
      </c>
      <c r="K1074" s="5">
        <v>79466.399999999994</v>
      </c>
      <c r="L1074" s="11">
        <v>7224.22</v>
      </c>
      <c r="M1074" s="11">
        <v>2020003752</v>
      </c>
      <c r="N1074" s="11" t="s">
        <v>756</v>
      </c>
      <c r="O1074" s="11" t="s">
        <v>10</v>
      </c>
      <c r="P1074" s="11" t="s">
        <v>11</v>
      </c>
    </row>
    <row r="1075" spans="1:16" ht="24" hidden="1" x14ac:dyDescent="0.25">
      <c r="A1075" s="3" t="s">
        <v>2209</v>
      </c>
      <c r="B1075" s="12">
        <v>11201835000126</v>
      </c>
      <c r="C1075" s="13" t="s">
        <v>2210</v>
      </c>
      <c r="D1075" s="3" t="s">
        <v>2211</v>
      </c>
      <c r="E1075" s="7">
        <v>44410</v>
      </c>
      <c r="F1075" s="7">
        <v>44410</v>
      </c>
      <c r="G1075" s="7">
        <v>44774</v>
      </c>
      <c r="H1075" s="6">
        <f>YEAR(F1075)</f>
        <v>2021</v>
      </c>
      <c r="I1075" s="4">
        <f>MONTH(F1075)</f>
        <v>8</v>
      </c>
      <c r="J1075" s="6" t="str">
        <f>TEXT(I1075*29,"Mmmmmmm")</f>
        <v>agosto</v>
      </c>
      <c r="K1075" s="5">
        <v>139945.48000000001</v>
      </c>
      <c r="L1075" s="3">
        <v>12722.32</v>
      </c>
      <c r="M1075" s="3" t="s">
        <v>2212</v>
      </c>
      <c r="N1075" s="3" t="s">
        <v>14</v>
      </c>
      <c r="O1075" s="11" t="s">
        <v>12</v>
      </c>
      <c r="P1075" s="11" t="s">
        <v>11</v>
      </c>
    </row>
    <row r="1076" spans="1:16" ht="36" hidden="1" x14ac:dyDescent="0.25">
      <c r="A1076" s="3" t="s">
        <v>2069</v>
      </c>
      <c r="B1076" s="12">
        <v>13703363000135</v>
      </c>
      <c r="C1076" s="13" t="s">
        <v>2218</v>
      </c>
      <c r="D1076" s="3" t="s">
        <v>2219</v>
      </c>
      <c r="E1076" s="7">
        <v>44412</v>
      </c>
      <c r="F1076" s="7">
        <v>44412</v>
      </c>
      <c r="G1076" s="7">
        <v>44776</v>
      </c>
      <c r="H1076" s="6">
        <f>YEAR(F1076)</f>
        <v>2021</v>
      </c>
      <c r="I1076" s="4">
        <f>MONTH(F1076)</f>
        <v>8</v>
      </c>
      <c r="J1076" s="6" t="str">
        <f>TEXT(I1076*29,"Mmmmmmm")</f>
        <v>agosto</v>
      </c>
      <c r="K1076" s="5">
        <v>7110</v>
      </c>
      <c r="L1076" s="3">
        <v>646.36</v>
      </c>
      <c r="M1076" s="3" t="s">
        <v>2220</v>
      </c>
      <c r="N1076" s="3" t="s">
        <v>14</v>
      </c>
      <c r="O1076" s="11" t="s">
        <v>12</v>
      </c>
      <c r="P1076" s="11" t="s">
        <v>11</v>
      </c>
    </row>
    <row r="1077" spans="1:16" ht="24" hidden="1" x14ac:dyDescent="0.25">
      <c r="A1077" s="3" t="s">
        <v>217</v>
      </c>
      <c r="B1077" s="12">
        <v>6338087000198</v>
      </c>
      <c r="C1077" s="13" t="s">
        <v>2222</v>
      </c>
      <c r="D1077" s="3" t="s">
        <v>2223</v>
      </c>
      <c r="E1077" s="7">
        <v>44417</v>
      </c>
      <c r="F1077" s="7">
        <v>44417</v>
      </c>
      <c r="G1077" s="7">
        <v>44781</v>
      </c>
      <c r="H1077" s="6">
        <f>YEAR(F1077)</f>
        <v>2021</v>
      </c>
      <c r="I1077" s="4">
        <f>MONTH(F1077)</f>
        <v>8</v>
      </c>
      <c r="J1077" s="6" t="str">
        <f>TEXT(I1077*29,"Mmmmmmm")</f>
        <v>agosto</v>
      </c>
      <c r="K1077" s="5">
        <v>23031.45</v>
      </c>
      <c r="L1077" s="3">
        <v>2093.77</v>
      </c>
      <c r="M1077" s="3">
        <v>2021002733</v>
      </c>
      <c r="N1077" s="3" t="s">
        <v>14</v>
      </c>
      <c r="O1077" s="11" t="s">
        <v>12</v>
      </c>
      <c r="P1077" s="11" t="s">
        <v>15</v>
      </c>
    </row>
    <row r="1078" spans="1:16" ht="36" hidden="1" x14ac:dyDescent="0.25">
      <c r="A1078" s="3" t="s">
        <v>793</v>
      </c>
      <c r="B1078" s="12">
        <v>4181869000130</v>
      </c>
      <c r="C1078" s="13" t="s">
        <v>2224</v>
      </c>
      <c r="D1078" s="3" t="s">
        <v>2225</v>
      </c>
      <c r="E1078" s="7">
        <v>44425</v>
      </c>
      <c r="F1078" s="7">
        <v>44425</v>
      </c>
      <c r="G1078" s="7">
        <v>44789</v>
      </c>
      <c r="H1078" s="6">
        <f>YEAR(F1078)</f>
        <v>2021</v>
      </c>
      <c r="I1078" s="4">
        <f>MONTH(F1078)</f>
        <v>8</v>
      </c>
      <c r="J1078" s="6" t="str">
        <f>TEXT(I1078*29,"Mmmmmmm")</f>
        <v>agosto</v>
      </c>
      <c r="K1078" s="5">
        <v>252000</v>
      </c>
      <c r="L1078" s="3">
        <v>22909.09</v>
      </c>
      <c r="M1078" s="3">
        <v>2021001225</v>
      </c>
      <c r="N1078" s="3" t="s">
        <v>14</v>
      </c>
      <c r="O1078" s="11" t="s">
        <v>12</v>
      </c>
      <c r="P1078" s="11" t="s">
        <v>15</v>
      </c>
    </row>
    <row r="1079" spans="1:16" ht="36" hidden="1" x14ac:dyDescent="0.25">
      <c r="A1079" s="3" t="s">
        <v>1377</v>
      </c>
      <c r="B1079" s="12">
        <v>24801201000156</v>
      </c>
      <c r="C1079" s="13" t="s">
        <v>2226</v>
      </c>
      <c r="D1079" s="3" t="s">
        <v>2227</v>
      </c>
      <c r="E1079" s="7">
        <v>44425</v>
      </c>
      <c r="F1079" s="7">
        <v>44425</v>
      </c>
      <c r="G1079" s="7">
        <v>44789</v>
      </c>
      <c r="H1079" s="6">
        <f>YEAR(F1079)</f>
        <v>2021</v>
      </c>
      <c r="I1079" s="4">
        <f>MONTH(F1079)</f>
        <v>8</v>
      </c>
      <c r="J1079" s="6" t="str">
        <f>TEXT(I1079*29,"Mmmmmmm")</f>
        <v>agosto</v>
      </c>
      <c r="K1079" s="5">
        <v>2528098.08</v>
      </c>
      <c r="L1079" s="3">
        <v>229827.1</v>
      </c>
      <c r="M1079" s="3" t="s">
        <v>2228</v>
      </c>
      <c r="N1079" s="3" t="s">
        <v>14</v>
      </c>
      <c r="O1079" s="11" t="s">
        <v>12</v>
      </c>
      <c r="P1079" s="11" t="s">
        <v>11</v>
      </c>
    </row>
    <row r="1080" spans="1:16" ht="36" hidden="1" x14ac:dyDescent="0.25">
      <c r="A1080" s="3" t="s">
        <v>2241</v>
      </c>
      <c r="B1080" s="12">
        <v>22066758000165</v>
      </c>
      <c r="C1080" s="13" t="s">
        <v>2242</v>
      </c>
      <c r="D1080" s="3" t="s">
        <v>2243</v>
      </c>
      <c r="E1080" s="7">
        <v>44420</v>
      </c>
      <c r="F1080" s="7">
        <v>44420</v>
      </c>
      <c r="G1080" s="7">
        <v>44784</v>
      </c>
      <c r="H1080" s="6">
        <f>YEAR(F1080)</f>
        <v>2021</v>
      </c>
      <c r="I1080" s="4">
        <f>MONTH(F1080)</f>
        <v>8</v>
      </c>
      <c r="J1080" s="6" t="str">
        <f>TEXT(I1080*29,"Mmmmmmm")</f>
        <v>agosto</v>
      </c>
      <c r="K1080" s="5">
        <v>17300</v>
      </c>
      <c r="L1080" s="3">
        <v>1572.73</v>
      </c>
      <c r="M1080" s="3" t="s">
        <v>2244</v>
      </c>
      <c r="N1080" s="3" t="s">
        <v>14</v>
      </c>
      <c r="O1080" s="11" t="s">
        <v>10</v>
      </c>
      <c r="P1080" s="11" t="s">
        <v>11</v>
      </c>
    </row>
    <row r="1081" spans="1:16" ht="24" hidden="1" x14ac:dyDescent="0.25">
      <c r="A1081" s="3" t="s">
        <v>2246</v>
      </c>
      <c r="B1081" s="12">
        <v>1989652000163</v>
      </c>
      <c r="C1081" s="13" t="s">
        <v>2247</v>
      </c>
      <c r="D1081" s="3" t="s">
        <v>2248</v>
      </c>
      <c r="E1081" s="7">
        <v>44432</v>
      </c>
      <c r="F1081" s="7">
        <v>44432</v>
      </c>
      <c r="G1081" s="7">
        <v>44796</v>
      </c>
      <c r="H1081" s="6">
        <f>YEAR(F1081)</f>
        <v>2021</v>
      </c>
      <c r="I1081" s="4">
        <f>MONTH(F1081)</f>
        <v>8</v>
      </c>
      <c r="J1081" s="6" t="str">
        <f>TEXT(I1081*29,"Mmmmmmm")</f>
        <v>agosto</v>
      </c>
      <c r="K1081" s="5">
        <v>95631.62</v>
      </c>
      <c r="L1081" s="3">
        <v>7969.3</v>
      </c>
      <c r="M1081" s="3" t="s">
        <v>2249</v>
      </c>
      <c r="N1081" s="3" t="s">
        <v>14</v>
      </c>
      <c r="O1081" s="11" t="s">
        <v>10</v>
      </c>
      <c r="P1081" s="11" t="s">
        <v>11</v>
      </c>
    </row>
    <row r="1082" spans="1:16" ht="24" hidden="1" x14ac:dyDescent="0.25">
      <c r="A1082" s="11" t="s">
        <v>2276</v>
      </c>
      <c r="B1082" s="12">
        <v>2924249000119</v>
      </c>
      <c r="C1082" s="13" t="s">
        <v>2277</v>
      </c>
      <c r="D1082" s="11" t="s">
        <v>2278</v>
      </c>
      <c r="E1082" s="7">
        <v>44439</v>
      </c>
      <c r="F1082" s="7">
        <v>44439</v>
      </c>
      <c r="G1082" s="7">
        <v>44804</v>
      </c>
      <c r="H1082" s="6">
        <f>YEAR(F1082)</f>
        <v>2021</v>
      </c>
      <c r="I1082" s="4">
        <f>MONTH(F1082)</f>
        <v>8</v>
      </c>
      <c r="J1082" s="6" t="str">
        <f>TEXT(I1082*29,"Mmmmmmm")</f>
        <v>agosto</v>
      </c>
      <c r="K1082" s="5">
        <v>4176</v>
      </c>
      <c r="L1082" s="11">
        <v>348</v>
      </c>
      <c r="M1082" s="11" t="s">
        <v>2279</v>
      </c>
      <c r="N1082" s="11" t="s">
        <v>756</v>
      </c>
      <c r="O1082" s="11" t="s">
        <v>10</v>
      </c>
      <c r="P1082" s="11" t="s">
        <v>11</v>
      </c>
    </row>
    <row r="1083" spans="1:16" ht="36" hidden="1" x14ac:dyDescent="0.25">
      <c r="A1083" s="11" t="s">
        <v>1529</v>
      </c>
      <c r="B1083" s="12">
        <v>8101361000136</v>
      </c>
      <c r="C1083" s="13" t="s">
        <v>2303</v>
      </c>
      <c r="D1083" s="11" t="s">
        <v>2304</v>
      </c>
      <c r="E1083" s="7">
        <v>44435</v>
      </c>
      <c r="F1083" s="7">
        <v>44435</v>
      </c>
      <c r="G1083" s="7">
        <v>44799</v>
      </c>
      <c r="H1083" s="6">
        <f>YEAR(F1083)</f>
        <v>2021</v>
      </c>
      <c r="I1083" s="4">
        <f>MONTH(F1083)</f>
        <v>8</v>
      </c>
      <c r="J1083" s="6" t="str">
        <f>TEXT(I1083*29,"Mmmmmmm")</f>
        <v>agosto</v>
      </c>
      <c r="K1083" s="5">
        <v>10560</v>
      </c>
      <c r="L1083" s="11">
        <v>880</v>
      </c>
      <c r="M1083" s="11" t="s">
        <v>2305</v>
      </c>
      <c r="N1083" s="11" t="s">
        <v>756</v>
      </c>
      <c r="O1083" s="11" t="s">
        <v>12</v>
      </c>
      <c r="P1083" s="11" t="s">
        <v>11</v>
      </c>
    </row>
    <row r="1084" spans="1:16" ht="24" hidden="1" x14ac:dyDescent="0.25">
      <c r="A1084" s="3" t="s">
        <v>152</v>
      </c>
      <c r="B1084" s="12">
        <v>5926726000335</v>
      </c>
      <c r="C1084" s="13" t="s">
        <v>680</v>
      </c>
      <c r="D1084" s="3" t="s">
        <v>675</v>
      </c>
      <c r="E1084" s="7">
        <v>44792</v>
      </c>
      <c r="F1084" s="7">
        <v>44800</v>
      </c>
      <c r="G1084" s="7">
        <v>45164</v>
      </c>
      <c r="H1084" s="6">
        <f>YEAR(F1084)</f>
        <v>2022</v>
      </c>
      <c r="I1084" s="4">
        <f>MONTH(F1084)</f>
        <v>8</v>
      </c>
      <c r="J1084" s="6" t="str">
        <f>TEXT(I1084*29,"Mmmmmmm")</f>
        <v>agosto</v>
      </c>
      <c r="K1084" s="5">
        <v>51840</v>
      </c>
      <c r="L1084" s="3">
        <v>4320</v>
      </c>
      <c r="M1084" s="3" t="s">
        <v>676</v>
      </c>
      <c r="N1084" s="3" t="s">
        <v>14</v>
      </c>
      <c r="O1084" s="11" t="s">
        <v>12</v>
      </c>
      <c r="P1084" s="11" t="s">
        <v>11</v>
      </c>
    </row>
    <row r="1085" spans="1:16" ht="48" hidden="1" x14ac:dyDescent="0.25">
      <c r="A1085" s="3" t="s">
        <v>1228</v>
      </c>
      <c r="B1085" s="12">
        <v>32823110000140</v>
      </c>
      <c r="C1085" s="13" t="s">
        <v>1236</v>
      </c>
      <c r="D1085" s="3" t="s">
        <v>1230</v>
      </c>
      <c r="E1085" s="7">
        <v>44771</v>
      </c>
      <c r="F1085" s="7">
        <v>44782</v>
      </c>
      <c r="G1085" s="7">
        <v>45146</v>
      </c>
      <c r="H1085" s="6">
        <f>YEAR(F1085)</f>
        <v>2022</v>
      </c>
      <c r="I1085" s="4">
        <f>MONTH(F1085)</f>
        <v>8</v>
      </c>
      <c r="J1085" s="6" t="str">
        <f>TEXT(I1085*29,"Mmmmmmm")</f>
        <v>agosto</v>
      </c>
      <c r="K1085" s="5">
        <v>120000</v>
      </c>
      <c r="L1085" s="3">
        <v>10000</v>
      </c>
      <c r="M1085" s="3">
        <v>2019003050</v>
      </c>
      <c r="N1085" s="3" t="s">
        <v>14</v>
      </c>
      <c r="O1085" s="11" t="s">
        <v>12</v>
      </c>
      <c r="P1085" s="11" t="s">
        <v>11</v>
      </c>
    </row>
    <row r="1086" spans="1:16" ht="24" hidden="1" x14ac:dyDescent="0.25">
      <c r="A1086" s="3" t="s">
        <v>1249</v>
      </c>
      <c r="B1086" s="12">
        <v>3063405000167</v>
      </c>
      <c r="C1086" s="13" t="s">
        <v>1255</v>
      </c>
      <c r="D1086" s="3" t="s">
        <v>1251</v>
      </c>
      <c r="E1086" s="7">
        <v>44791</v>
      </c>
      <c r="F1086" s="7">
        <v>44792</v>
      </c>
      <c r="G1086" s="7">
        <v>45156</v>
      </c>
      <c r="H1086" s="6">
        <f>YEAR(F1086)</f>
        <v>2022</v>
      </c>
      <c r="I1086" s="4">
        <f>MONTH(F1086)</f>
        <v>8</v>
      </c>
      <c r="J1086" s="6" t="str">
        <f>TEXT(I1086*29,"Mmmmmmm")</f>
        <v>agosto</v>
      </c>
      <c r="K1086" s="5">
        <v>488502.95</v>
      </c>
      <c r="L1086" s="3">
        <v>40708.58</v>
      </c>
      <c r="M1086" s="3" t="s">
        <v>1252</v>
      </c>
      <c r="N1086" s="3" t="s">
        <v>14</v>
      </c>
      <c r="O1086" s="11" t="s">
        <v>12</v>
      </c>
      <c r="P1086" s="11" t="s">
        <v>11</v>
      </c>
    </row>
    <row r="1087" spans="1:16" ht="24" hidden="1" x14ac:dyDescent="0.25">
      <c r="A1087" s="11" t="s">
        <v>1256</v>
      </c>
      <c r="B1087" s="12">
        <v>26932681000110</v>
      </c>
      <c r="C1087" s="13" t="s">
        <v>1263</v>
      </c>
      <c r="D1087" s="11" t="s">
        <v>1258</v>
      </c>
      <c r="E1087" s="7">
        <v>44708</v>
      </c>
      <c r="F1087" s="7">
        <v>44793</v>
      </c>
      <c r="G1087" s="7">
        <v>45157</v>
      </c>
      <c r="H1087" s="6">
        <f>YEAR(F1087)</f>
        <v>2022</v>
      </c>
      <c r="I1087" s="4">
        <f>MONTH(F1087)</f>
        <v>8</v>
      </c>
      <c r="J1087" s="6" t="str">
        <f>TEXT(I1087*29,"Mmmmmmm")</f>
        <v>agosto</v>
      </c>
      <c r="K1087" s="5">
        <v>1235257.56</v>
      </c>
      <c r="L1087" s="11">
        <v>102938.13</v>
      </c>
      <c r="M1087" s="11">
        <v>2019002426</v>
      </c>
      <c r="N1087" s="11" t="s">
        <v>756</v>
      </c>
      <c r="O1087" s="11" t="s">
        <v>12</v>
      </c>
      <c r="P1087" s="11" t="s">
        <v>11</v>
      </c>
    </row>
    <row r="1088" spans="1:16" ht="36" hidden="1" x14ac:dyDescent="0.25">
      <c r="A1088" s="11" t="s">
        <v>87</v>
      </c>
      <c r="B1088" s="12">
        <v>18222633000100</v>
      </c>
      <c r="C1088" s="13" t="s">
        <v>1276</v>
      </c>
      <c r="D1088" s="11" t="s">
        <v>1272</v>
      </c>
      <c r="E1088" s="7">
        <v>44794</v>
      </c>
      <c r="F1088" s="7">
        <v>44795</v>
      </c>
      <c r="G1088" s="7">
        <v>45159</v>
      </c>
      <c r="H1088" s="6">
        <f>YEAR(F1088)</f>
        <v>2022</v>
      </c>
      <c r="I1088" s="4">
        <f>MONTH(F1088)</f>
        <v>8</v>
      </c>
      <c r="J1088" s="6" t="str">
        <f>TEXT(I1088*29,"Mmmmmmm")</f>
        <v>agosto</v>
      </c>
      <c r="K1088" s="5">
        <v>534694.77</v>
      </c>
      <c r="L1088" s="11">
        <v>44557.89</v>
      </c>
      <c r="M1088" s="11" t="s">
        <v>1273</v>
      </c>
      <c r="N1088" s="11" t="s">
        <v>756</v>
      </c>
      <c r="O1088" s="11" t="s">
        <v>12</v>
      </c>
      <c r="P1088" s="11" t="s">
        <v>11</v>
      </c>
    </row>
    <row r="1089" spans="1:16" ht="24" hidden="1" x14ac:dyDescent="0.25">
      <c r="A1089" s="11" t="s">
        <v>1325</v>
      </c>
      <c r="B1089" s="12">
        <v>15025494000136</v>
      </c>
      <c r="C1089" s="13" t="s">
        <v>1331</v>
      </c>
      <c r="D1089" s="11" t="s">
        <v>1327</v>
      </c>
      <c r="E1089" s="7">
        <v>44769</v>
      </c>
      <c r="F1089" s="7">
        <v>44775</v>
      </c>
      <c r="G1089" s="7">
        <v>45139</v>
      </c>
      <c r="H1089" s="6">
        <f>YEAR(F1089)</f>
        <v>2022</v>
      </c>
      <c r="I1089" s="4">
        <f>MONTH(F1089)</f>
        <v>8</v>
      </c>
      <c r="J1089" s="6" t="str">
        <f>TEXT(I1089*29,"Mmmmmmm")</f>
        <v>agosto</v>
      </c>
      <c r="K1089" s="5">
        <v>28580</v>
      </c>
      <c r="L1089" s="11">
        <v>2381.66</v>
      </c>
      <c r="M1089" s="11">
        <v>2019002855</v>
      </c>
      <c r="N1089" s="11" t="s">
        <v>756</v>
      </c>
      <c r="O1089" s="11" t="s">
        <v>12</v>
      </c>
      <c r="P1089" s="11" t="s">
        <v>11</v>
      </c>
    </row>
    <row r="1090" spans="1:16" ht="24" hidden="1" x14ac:dyDescent="0.25">
      <c r="A1090" s="11" t="s">
        <v>366</v>
      </c>
      <c r="B1090" s="12">
        <v>18290220000162</v>
      </c>
      <c r="C1090" s="13" t="s">
        <v>1358</v>
      </c>
      <c r="D1090" s="11" t="s">
        <v>1351</v>
      </c>
      <c r="E1090" s="7">
        <v>44792</v>
      </c>
      <c r="F1090" s="7">
        <v>44792</v>
      </c>
      <c r="G1090" s="7">
        <v>44806</v>
      </c>
      <c r="H1090" s="6">
        <f>YEAR(F1090)</f>
        <v>2022</v>
      </c>
      <c r="I1090" s="4">
        <f>MONTH(F1090)</f>
        <v>8</v>
      </c>
      <c r="J1090" s="6" t="str">
        <f>TEXT(I1090*29,"Mmmmmmm")</f>
        <v>agosto</v>
      </c>
      <c r="K1090" s="5">
        <v>311704.62</v>
      </c>
      <c r="L1090" s="11">
        <v>311704.62</v>
      </c>
      <c r="M1090" s="11" t="s">
        <v>1352</v>
      </c>
      <c r="N1090" s="11" t="s">
        <v>756</v>
      </c>
      <c r="O1090" s="11" t="s">
        <v>12</v>
      </c>
      <c r="P1090" s="11" t="s">
        <v>11</v>
      </c>
    </row>
    <row r="1091" spans="1:16" ht="24" hidden="1" x14ac:dyDescent="0.25">
      <c r="A1091" s="3" t="s">
        <v>50</v>
      </c>
      <c r="B1091" s="12">
        <v>10542126000141</v>
      </c>
      <c r="C1091" s="13" t="s">
        <v>1543</v>
      </c>
      <c r="D1091" s="3" t="s">
        <v>1539</v>
      </c>
      <c r="E1091" s="7">
        <v>44788</v>
      </c>
      <c r="F1091" s="7">
        <v>44792</v>
      </c>
      <c r="G1091" s="7">
        <v>45156</v>
      </c>
      <c r="H1091" s="6">
        <f>YEAR(F1091)</f>
        <v>2022</v>
      </c>
      <c r="I1091" s="4">
        <f>MONTH(F1091)</f>
        <v>8</v>
      </c>
      <c r="J1091" s="6" t="str">
        <f>TEXT(I1091*29,"Mmmmmmm")</f>
        <v>agosto</v>
      </c>
      <c r="K1091" s="5">
        <v>40303.199999999997</v>
      </c>
      <c r="L1091" s="3">
        <v>3358.6</v>
      </c>
      <c r="M1091" s="3" t="s">
        <v>1540</v>
      </c>
      <c r="N1091" s="3" t="s">
        <v>14</v>
      </c>
      <c r="O1091" s="11" t="s">
        <v>12</v>
      </c>
      <c r="P1091" s="11" t="s">
        <v>11</v>
      </c>
    </row>
    <row r="1092" spans="1:16" ht="24" hidden="1" x14ac:dyDescent="0.25">
      <c r="A1092" s="11" t="s">
        <v>112</v>
      </c>
      <c r="B1092" s="12">
        <v>5058935000142</v>
      </c>
      <c r="C1092" s="13" t="s">
        <v>1880</v>
      </c>
      <c r="D1092" s="11" t="s">
        <v>1877</v>
      </c>
      <c r="E1092" s="7">
        <v>44774</v>
      </c>
      <c r="F1092" s="7">
        <v>44776</v>
      </c>
      <c r="G1092" s="7">
        <v>45140</v>
      </c>
      <c r="H1092" s="6">
        <f>YEAR(F1092)</f>
        <v>2022</v>
      </c>
      <c r="I1092" s="4">
        <f>MONTH(F1092)</f>
        <v>8</v>
      </c>
      <c r="J1092" s="6" t="str">
        <f>TEXT(I1092*29,"Mmmmmmm")</f>
        <v>agosto</v>
      </c>
      <c r="K1092" s="5">
        <v>3428478.12</v>
      </c>
      <c r="L1092" s="11">
        <v>285706.51</v>
      </c>
      <c r="M1092" s="11" t="s">
        <v>1878</v>
      </c>
      <c r="N1092" s="11" t="s">
        <v>756</v>
      </c>
      <c r="O1092" s="11" t="s">
        <v>12</v>
      </c>
      <c r="P1092" s="11" t="s">
        <v>11</v>
      </c>
    </row>
    <row r="1093" spans="1:16" ht="24" hidden="1" x14ac:dyDescent="0.25">
      <c r="A1093" s="3" t="s">
        <v>13</v>
      </c>
      <c r="B1093" s="12">
        <v>18152528000222</v>
      </c>
      <c r="C1093" s="13" t="s">
        <v>1913</v>
      </c>
      <c r="D1093" s="3" t="s">
        <v>1910</v>
      </c>
      <c r="E1093" s="7">
        <v>44777</v>
      </c>
      <c r="F1093" s="7">
        <v>44800</v>
      </c>
      <c r="G1093" s="7">
        <v>45164</v>
      </c>
      <c r="H1093" s="6">
        <f>YEAR(F1093)</f>
        <v>2022</v>
      </c>
      <c r="I1093" s="4">
        <f>MONTH(F1093)</f>
        <v>8</v>
      </c>
      <c r="J1093" s="6" t="str">
        <f>TEXT(I1093*29,"Mmmmmmm")</f>
        <v>agosto</v>
      </c>
      <c r="K1093" s="5">
        <v>18000</v>
      </c>
      <c r="L1093" s="3">
        <v>1500</v>
      </c>
      <c r="M1093" s="3" t="s">
        <v>1911</v>
      </c>
      <c r="N1093" s="3" t="s">
        <v>14</v>
      </c>
      <c r="O1093" s="11" t="s">
        <v>10</v>
      </c>
      <c r="P1093" s="11" t="s">
        <v>11</v>
      </c>
    </row>
    <row r="1094" spans="1:16" ht="24" hidden="1" x14ac:dyDescent="0.25">
      <c r="A1094" s="11" t="s">
        <v>1914</v>
      </c>
      <c r="B1094" s="12">
        <v>10945007000130</v>
      </c>
      <c r="C1094" s="13" t="s">
        <v>1919</v>
      </c>
      <c r="D1094" s="11" t="s">
        <v>1916</v>
      </c>
      <c r="E1094" s="7">
        <v>44796</v>
      </c>
      <c r="F1094" s="7">
        <v>44803</v>
      </c>
      <c r="G1094" s="7">
        <v>45167</v>
      </c>
      <c r="H1094" s="6">
        <f>YEAR(F1094)</f>
        <v>2022</v>
      </c>
      <c r="I1094" s="4">
        <f>MONTH(F1094)</f>
        <v>8</v>
      </c>
      <c r="J1094" s="6" t="str">
        <f>TEXT(I1094*29,"Mmmmmmm")</f>
        <v>agosto</v>
      </c>
      <c r="K1094" s="5">
        <v>218532.6</v>
      </c>
      <c r="L1094" s="11">
        <v>18211.05</v>
      </c>
      <c r="M1094" s="11" t="s">
        <v>1917</v>
      </c>
      <c r="N1094" s="11" t="s">
        <v>756</v>
      </c>
      <c r="O1094" s="11" t="s">
        <v>12</v>
      </c>
      <c r="P1094" s="11" t="s">
        <v>11</v>
      </c>
    </row>
    <row r="1095" spans="1:16" hidden="1" x14ac:dyDescent="0.25">
      <c r="A1095" s="11" t="s">
        <v>1920</v>
      </c>
      <c r="B1095" s="12">
        <v>2537710000180</v>
      </c>
      <c r="C1095" s="13" t="s">
        <v>1925</v>
      </c>
      <c r="D1095" s="11" t="s">
        <v>1922</v>
      </c>
      <c r="E1095" s="7">
        <v>44769</v>
      </c>
      <c r="F1095" s="7">
        <v>44803</v>
      </c>
      <c r="G1095" s="7">
        <v>45167</v>
      </c>
      <c r="H1095" s="6">
        <f>YEAR(F1095)</f>
        <v>2022</v>
      </c>
      <c r="I1095" s="4">
        <f>MONTH(F1095)</f>
        <v>8</v>
      </c>
      <c r="J1095" s="6" t="str">
        <f>TEXT(I1095*29,"Mmmmmmm")</f>
        <v>agosto</v>
      </c>
      <c r="K1095" s="5">
        <v>92710.8</v>
      </c>
      <c r="L1095" s="11">
        <v>7725.9</v>
      </c>
      <c r="M1095" s="11">
        <v>2020003752</v>
      </c>
      <c r="N1095" s="11" t="s">
        <v>756</v>
      </c>
      <c r="O1095" s="11" t="s">
        <v>12</v>
      </c>
      <c r="P1095" s="11" t="s">
        <v>11</v>
      </c>
    </row>
    <row r="1096" spans="1:16" ht="24" hidden="1" x14ac:dyDescent="0.25">
      <c r="A1096" s="3" t="s">
        <v>2209</v>
      </c>
      <c r="B1096" s="12">
        <v>11201835000126</v>
      </c>
      <c r="C1096" s="13" t="s">
        <v>2213</v>
      </c>
      <c r="D1096" s="3" t="s">
        <v>2211</v>
      </c>
      <c r="E1096" s="7">
        <v>44774</v>
      </c>
      <c r="F1096" s="7">
        <v>44775</v>
      </c>
      <c r="G1096" s="7">
        <v>45139</v>
      </c>
      <c r="H1096" s="6">
        <f>YEAR(F1096)</f>
        <v>2022</v>
      </c>
      <c r="I1096" s="4">
        <f>MONTH(F1096)</f>
        <v>8</v>
      </c>
      <c r="J1096" s="6" t="str">
        <f>TEXT(I1096*29,"Mmmmmmm")</f>
        <v>agosto</v>
      </c>
      <c r="K1096" s="5">
        <v>73330</v>
      </c>
      <c r="L1096" s="3">
        <v>6110.83</v>
      </c>
      <c r="M1096" s="3">
        <v>2017002681</v>
      </c>
      <c r="N1096" s="3" t="s">
        <v>14</v>
      </c>
      <c r="O1096" s="11" t="s">
        <v>12</v>
      </c>
      <c r="P1096" s="11" t="s">
        <v>11</v>
      </c>
    </row>
    <row r="1097" spans="1:16" ht="36" hidden="1" x14ac:dyDescent="0.25">
      <c r="A1097" s="3" t="s">
        <v>2069</v>
      </c>
      <c r="B1097" s="12">
        <v>13703363000135</v>
      </c>
      <c r="C1097" s="13" t="s">
        <v>2221</v>
      </c>
      <c r="D1097" s="3" t="s">
        <v>2219</v>
      </c>
      <c r="E1097" s="7">
        <v>44776</v>
      </c>
      <c r="F1097" s="7">
        <v>44777</v>
      </c>
      <c r="G1097" s="7">
        <v>44898</v>
      </c>
      <c r="H1097" s="6">
        <f>YEAR(F1097)</f>
        <v>2022</v>
      </c>
      <c r="I1097" s="4">
        <f>MONTH(F1097)</f>
        <v>8</v>
      </c>
      <c r="J1097" s="6" t="str">
        <f>TEXT(I1097*29,"Mmmmmmm")</f>
        <v>agosto</v>
      </c>
      <c r="K1097" s="5">
        <v>2370</v>
      </c>
      <c r="L1097" s="3">
        <v>592.5</v>
      </c>
      <c r="M1097" s="3" t="s">
        <v>2220</v>
      </c>
      <c r="N1097" s="3" t="s">
        <v>14</v>
      </c>
      <c r="O1097" s="11" t="s">
        <v>12</v>
      </c>
      <c r="P1097" s="11" t="s">
        <v>11</v>
      </c>
    </row>
    <row r="1098" spans="1:16" ht="36" hidden="1" x14ac:dyDescent="0.25">
      <c r="A1098" s="3" t="s">
        <v>1377</v>
      </c>
      <c r="B1098" s="12">
        <v>24801201000156</v>
      </c>
      <c r="C1098" s="13" t="s">
        <v>2229</v>
      </c>
      <c r="D1098" s="3" t="s">
        <v>2227</v>
      </c>
      <c r="E1098" s="7">
        <v>44720</v>
      </c>
      <c r="F1098" s="7">
        <v>44790</v>
      </c>
      <c r="G1098" s="7">
        <v>45154</v>
      </c>
      <c r="H1098" s="6">
        <f>YEAR(F1098)</f>
        <v>2022</v>
      </c>
      <c r="I1098" s="4">
        <f>MONTH(F1098)</f>
        <v>8</v>
      </c>
      <c r="J1098" s="6" t="str">
        <f>TEXT(I1098*29,"Mmmmmmm")</f>
        <v>agosto</v>
      </c>
      <c r="K1098" s="5">
        <v>2528098.08</v>
      </c>
      <c r="L1098" s="3">
        <v>229827.1</v>
      </c>
      <c r="M1098" s="3">
        <v>2021001225</v>
      </c>
      <c r="N1098" s="3" t="s">
        <v>14</v>
      </c>
      <c r="O1098" s="11" t="s">
        <v>12</v>
      </c>
      <c r="P1098" s="11" t="s">
        <v>11</v>
      </c>
    </row>
    <row r="1099" spans="1:16" ht="36" hidden="1" x14ac:dyDescent="0.25">
      <c r="A1099" s="3" t="s">
        <v>2241</v>
      </c>
      <c r="B1099" s="12">
        <v>22066758000165</v>
      </c>
      <c r="C1099" s="13" t="s">
        <v>2245</v>
      </c>
      <c r="D1099" s="3" t="s">
        <v>2243</v>
      </c>
      <c r="E1099" s="7">
        <v>44777</v>
      </c>
      <c r="F1099" s="7">
        <v>44785</v>
      </c>
      <c r="G1099" s="7">
        <v>45149</v>
      </c>
      <c r="H1099" s="6">
        <f>YEAR(F1099)</f>
        <v>2022</v>
      </c>
      <c r="I1099" s="4">
        <f>MONTH(F1099)</f>
        <v>8</v>
      </c>
      <c r="J1099" s="6" t="str">
        <f>TEXT(I1099*29,"Mmmmmmm")</f>
        <v>agosto</v>
      </c>
      <c r="K1099" s="5">
        <v>17300</v>
      </c>
      <c r="L1099" s="3">
        <v>1441.66</v>
      </c>
      <c r="M1099" s="3" t="s">
        <v>2244</v>
      </c>
      <c r="N1099" s="3" t="s">
        <v>14</v>
      </c>
      <c r="O1099" s="11" t="s">
        <v>12</v>
      </c>
      <c r="P1099" s="11" t="s">
        <v>11</v>
      </c>
    </row>
    <row r="1100" spans="1:16" ht="24" hidden="1" x14ac:dyDescent="0.25">
      <c r="A1100" s="3" t="s">
        <v>2246</v>
      </c>
      <c r="B1100" s="12">
        <v>1989652000163</v>
      </c>
      <c r="C1100" s="13" t="s">
        <v>2250</v>
      </c>
      <c r="D1100" s="3" t="s">
        <v>2248</v>
      </c>
      <c r="E1100" s="7">
        <v>44767</v>
      </c>
      <c r="F1100" s="7">
        <v>44798</v>
      </c>
      <c r="G1100" s="7">
        <v>45162</v>
      </c>
      <c r="H1100" s="6">
        <f>YEAR(F1100)</f>
        <v>2022</v>
      </c>
      <c r="I1100" s="4">
        <f>MONTH(F1100)</f>
        <v>8</v>
      </c>
      <c r="J1100" s="6" t="str">
        <f>TEXT(I1100*29,"Mmmmmmm")</f>
        <v>agosto</v>
      </c>
      <c r="K1100" s="5">
        <v>95631.62</v>
      </c>
      <c r="L1100" s="3">
        <v>7969.3</v>
      </c>
      <c r="M1100" s="3">
        <v>2021004531</v>
      </c>
      <c r="N1100" s="3" t="s">
        <v>14</v>
      </c>
      <c r="O1100" s="11" t="s">
        <v>12</v>
      </c>
      <c r="P1100" s="11" t="s">
        <v>11</v>
      </c>
    </row>
    <row r="1101" spans="1:16" ht="36" hidden="1" x14ac:dyDescent="0.25">
      <c r="A1101" s="11" t="s">
        <v>1529</v>
      </c>
      <c r="B1101" s="12">
        <v>8101361000136</v>
      </c>
      <c r="C1101" s="13" t="s">
        <v>2306</v>
      </c>
      <c r="D1101" s="11" t="s">
        <v>2304</v>
      </c>
      <c r="E1101" s="7">
        <v>44774</v>
      </c>
      <c r="F1101" s="7">
        <v>44800</v>
      </c>
      <c r="G1101" s="7">
        <v>45164</v>
      </c>
      <c r="H1101" s="6">
        <f>YEAR(F1101)</f>
        <v>2022</v>
      </c>
      <c r="I1101" s="4">
        <f>MONTH(F1101)</f>
        <v>8</v>
      </c>
      <c r="J1101" s="6" t="str">
        <f>TEXT(I1101*29,"Mmmmmmm")</f>
        <v>agosto</v>
      </c>
      <c r="K1101" s="5">
        <v>11880</v>
      </c>
      <c r="L1101" s="11">
        <v>990</v>
      </c>
      <c r="M1101" s="11" t="s">
        <v>2305</v>
      </c>
      <c r="N1101" s="11" t="s">
        <v>756</v>
      </c>
      <c r="O1101" s="11" t="s">
        <v>12</v>
      </c>
      <c r="P1101" s="11" t="s">
        <v>11</v>
      </c>
    </row>
    <row r="1102" spans="1:16" ht="36" hidden="1" x14ac:dyDescent="0.25">
      <c r="A1102" s="3" t="s">
        <v>277</v>
      </c>
      <c r="B1102" s="12">
        <v>67423152000178</v>
      </c>
      <c r="C1102" s="13" t="s">
        <v>2639</v>
      </c>
      <c r="D1102" s="3" t="s">
        <v>2640</v>
      </c>
      <c r="E1102" s="7">
        <v>44785</v>
      </c>
      <c r="F1102" s="7">
        <v>44786</v>
      </c>
      <c r="G1102" s="7">
        <v>45150</v>
      </c>
      <c r="H1102" s="6">
        <f>YEAR(F1102)</f>
        <v>2022</v>
      </c>
      <c r="I1102" s="4">
        <f>MONTH(F1102)</f>
        <v>8</v>
      </c>
      <c r="J1102" s="6" t="str">
        <f>TEXT(I1102*29,"Mmmmmmm")</f>
        <v>agosto</v>
      </c>
      <c r="K1102" s="5">
        <v>677280</v>
      </c>
      <c r="L1102" s="3">
        <v>56440</v>
      </c>
      <c r="M1102" s="3">
        <v>2022000875</v>
      </c>
      <c r="N1102" s="3" t="s">
        <v>14</v>
      </c>
      <c r="O1102" s="11" t="s">
        <v>12</v>
      </c>
      <c r="P1102" s="11" t="s">
        <v>11</v>
      </c>
    </row>
    <row r="1103" spans="1:16" ht="24" hidden="1" x14ac:dyDescent="0.25">
      <c r="A1103" s="11" t="s">
        <v>277</v>
      </c>
      <c r="B1103" s="12">
        <v>67423152000178</v>
      </c>
      <c r="C1103" s="13" t="s">
        <v>2641</v>
      </c>
      <c r="D1103" s="11" t="s">
        <v>2642</v>
      </c>
      <c r="E1103" s="7">
        <v>44785</v>
      </c>
      <c r="F1103" s="7">
        <v>44786</v>
      </c>
      <c r="G1103" s="7">
        <v>45150</v>
      </c>
      <c r="H1103" s="6">
        <f>YEAR(F1103)</f>
        <v>2022</v>
      </c>
      <c r="I1103" s="4">
        <f>MONTH(F1103)</f>
        <v>8</v>
      </c>
      <c r="J1103" s="6" t="str">
        <f>TEXT(I1103*29,"Mmmmmmm")</f>
        <v>agosto</v>
      </c>
      <c r="K1103" s="5">
        <v>1500</v>
      </c>
      <c r="L1103" s="11">
        <v>125</v>
      </c>
      <c r="M1103" s="11">
        <v>2022000875</v>
      </c>
      <c r="N1103" s="11" t="s">
        <v>756</v>
      </c>
      <c r="O1103" s="11" t="s">
        <v>12</v>
      </c>
      <c r="P1103" s="11" t="s">
        <v>11</v>
      </c>
    </row>
    <row r="1104" spans="1:16" ht="24" hidden="1" x14ac:dyDescent="0.25">
      <c r="A1104" s="11" t="s">
        <v>1308</v>
      </c>
      <c r="B1104" s="12">
        <v>28966389000143</v>
      </c>
      <c r="C1104" s="13" t="s">
        <v>2643</v>
      </c>
      <c r="D1104" s="11" t="s">
        <v>2644</v>
      </c>
      <c r="E1104" s="7">
        <v>44791</v>
      </c>
      <c r="F1104" s="7">
        <v>44791</v>
      </c>
      <c r="G1104" s="7">
        <v>45155</v>
      </c>
      <c r="H1104" s="6">
        <f>YEAR(F1104)</f>
        <v>2022</v>
      </c>
      <c r="I1104" s="4">
        <f>MONTH(F1104)</f>
        <v>8</v>
      </c>
      <c r="J1104" s="6" t="str">
        <f>TEXT(I1104*29,"Mmmmmmm")</f>
        <v>agosto</v>
      </c>
      <c r="K1104" s="5">
        <v>167100.79999999999</v>
      </c>
      <c r="L1104" s="11">
        <v>13925.06</v>
      </c>
      <c r="M1104" s="11">
        <v>2022005845</v>
      </c>
      <c r="N1104" s="11" t="s">
        <v>756</v>
      </c>
      <c r="O1104" s="11" t="s">
        <v>12</v>
      </c>
      <c r="P1104" s="11" t="s">
        <v>11</v>
      </c>
    </row>
    <row r="1105" spans="1:16" ht="24" hidden="1" x14ac:dyDescent="0.25">
      <c r="A1105" s="3" t="s">
        <v>2645</v>
      </c>
      <c r="B1105" s="12">
        <v>92132786000119</v>
      </c>
      <c r="C1105" s="13" t="s">
        <v>2646</v>
      </c>
      <c r="D1105" s="3" t="s">
        <v>2647</v>
      </c>
      <c r="E1105" s="7">
        <v>44792</v>
      </c>
      <c r="F1105" s="7">
        <v>44792</v>
      </c>
      <c r="G1105" s="7">
        <v>45156</v>
      </c>
      <c r="H1105" s="6">
        <f>YEAR(F1105)</f>
        <v>2022</v>
      </c>
      <c r="I1105" s="4">
        <f>MONTH(F1105)</f>
        <v>8</v>
      </c>
      <c r="J1105" s="6" t="str">
        <f>TEXT(I1105*29,"Mmmmmmm")</f>
        <v>agosto</v>
      </c>
      <c r="K1105" s="5">
        <v>7040</v>
      </c>
      <c r="L1105" s="3">
        <v>586.66</v>
      </c>
      <c r="M1105" s="3">
        <v>2022004739</v>
      </c>
      <c r="N1105" s="3" t="s">
        <v>14</v>
      </c>
      <c r="O1105" s="11" t="s">
        <v>12</v>
      </c>
      <c r="P1105" s="11" t="s">
        <v>11</v>
      </c>
    </row>
    <row r="1106" spans="1:16" ht="36" hidden="1" x14ac:dyDescent="0.25">
      <c r="A1106" s="3" t="s">
        <v>269</v>
      </c>
      <c r="B1106" s="12">
        <v>27721364000117</v>
      </c>
      <c r="C1106" s="13" t="s">
        <v>2648</v>
      </c>
      <c r="D1106" s="3" t="s">
        <v>2649</v>
      </c>
      <c r="E1106" s="7">
        <v>44796</v>
      </c>
      <c r="F1106" s="7">
        <v>44796</v>
      </c>
      <c r="G1106" s="7">
        <v>45160</v>
      </c>
      <c r="H1106" s="6">
        <f>YEAR(F1106)</f>
        <v>2022</v>
      </c>
      <c r="I1106" s="4">
        <f>MONTH(F1106)</f>
        <v>8</v>
      </c>
      <c r="J1106" s="6" t="str">
        <f>TEXT(I1106*29,"Mmmmmmm")</f>
        <v>agosto</v>
      </c>
      <c r="K1106" s="5">
        <v>2201160</v>
      </c>
      <c r="L1106" s="3">
        <v>183430</v>
      </c>
      <c r="M1106" s="3">
        <v>2022000900</v>
      </c>
      <c r="N1106" s="3" t="s">
        <v>14</v>
      </c>
      <c r="O1106" s="11" t="s">
        <v>12</v>
      </c>
      <c r="P1106" s="11" t="s">
        <v>11</v>
      </c>
    </row>
    <row r="1107" spans="1:16" ht="36" hidden="1" x14ac:dyDescent="0.25">
      <c r="A1107" s="3" t="s">
        <v>2484</v>
      </c>
      <c r="B1107" s="12">
        <v>1437707000122</v>
      </c>
      <c r="C1107" s="13" t="s">
        <v>2650</v>
      </c>
      <c r="D1107" s="3" t="s">
        <v>2651</v>
      </c>
      <c r="E1107" s="7">
        <v>44797</v>
      </c>
      <c r="F1107" s="7">
        <v>44797</v>
      </c>
      <c r="G1107" s="7">
        <v>45161</v>
      </c>
      <c r="H1107" s="6">
        <f>YEAR(F1107)</f>
        <v>2022</v>
      </c>
      <c r="I1107" s="4">
        <f>MONTH(F1107)</f>
        <v>8</v>
      </c>
      <c r="J1107" s="6" t="str">
        <f>TEXT(I1107*29,"Mmmmmmm")</f>
        <v>agosto</v>
      </c>
      <c r="K1107" s="5">
        <v>26400</v>
      </c>
      <c r="L1107" s="3">
        <v>2200</v>
      </c>
      <c r="M1107" s="3">
        <v>2022004262</v>
      </c>
      <c r="N1107" s="3" t="s">
        <v>14</v>
      </c>
      <c r="O1107" s="11" t="s">
        <v>12</v>
      </c>
      <c r="P1107" s="11" t="s">
        <v>11</v>
      </c>
    </row>
    <row r="1108" spans="1:16" ht="24" hidden="1" x14ac:dyDescent="0.25">
      <c r="A1108" s="3" t="s">
        <v>2652</v>
      </c>
      <c r="B1108" s="12">
        <v>22104085000190</v>
      </c>
      <c r="C1108" s="13" t="s">
        <v>2653</v>
      </c>
      <c r="D1108" s="3" t="s">
        <v>2654</v>
      </c>
      <c r="E1108" s="7">
        <v>44798</v>
      </c>
      <c r="F1108" s="7">
        <v>44798</v>
      </c>
      <c r="G1108" s="7">
        <v>45162</v>
      </c>
      <c r="H1108" s="6">
        <f>YEAR(F1108)</f>
        <v>2022</v>
      </c>
      <c r="I1108" s="4">
        <f>MONTH(F1108)</f>
        <v>8</v>
      </c>
      <c r="J1108" s="6" t="str">
        <f>TEXT(I1108*29,"Mmmmmmm")</f>
        <v>agosto</v>
      </c>
      <c r="K1108" s="5">
        <v>159770</v>
      </c>
      <c r="L1108" s="3">
        <v>13314.16</v>
      </c>
      <c r="M1108" s="3">
        <v>2022004877</v>
      </c>
      <c r="N1108" s="3" t="s">
        <v>14</v>
      </c>
      <c r="O1108" s="11" t="s">
        <v>12</v>
      </c>
      <c r="P1108" s="11" t="s">
        <v>11</v>
      </c>
    </row>
    <row r="1109" spans="1:16" ht="24" hidden="1" x14ac:dyDescent="0.25">
      <c r="A1109" s="11" t="s">
        <v>2652</v>
      </c>
      <c r="B1109" s="12">
        <v>22104085000190</v>
      </c>
      <c r="C1109" s="13" t="s">
        <v>2655</v>
      </c>
      <c r="D1109" s="11" t="s">
        <v>2656</v>
      </c>
      <c r="E1109" s="7">
        <v>44798</v>
      </c>
      <c r="F1109" s="7">
        <v>44798</v>
      </c>
      <c r="G1109" s="7">
        <v>45162</v>
      </c>
      <c r="H1109" s="6">
        <f>YEAR(F1109)</f>
        <v>2022</v>
      </c>
      <c r="I1109" s="4">
        <f>MONTH(F1109)</f>
        <v>8</v>
      </c>
      <c r="J1109" s="6" t="str">
        <f>TEXT(I1109*29,"Mmmmmmm")</f>
        <v>agosto</v>
      </c>
      <c r="K1109" s="5">
        <v>127380</v>
      </c>
      <c r="L1109" s="11">
        <v>10615</v>
      </c>
      <c r="M1109" s="11">
        <v>2022004878</v>
      </c>
      <c r="N1109" s="11" t="s">
        <v>756</v>
      </c>
      <c r="O1109" s="11" t="s">
        <v>12</v>
      </c>
      <c r="P1109" s="11" t="s">
        <v>11</v>
      </c>
    </row>
    <row r="1110" spans="1:16" ht="36" hidden="1" x14ac:dyDescent="0.25">
      <c r="A1110" s="11" t="s">
        <v>2527</v>
      </c>
      <c r="B1110" s="12">
        <v>7242283000127</v>
      </c>
      <c r="C1110" s="13" t="s">
        <v>2657</v>
      </c>
      <c r="D1110" s="11" t="s">
        <v>2658</v>
      </c>
      <c r="E1110" s="7">
        <v>44804</v>
      </c>
      <c r="F1110" s="7">
        <v>44804</v>
      </c>
      <c r="G1110" s="7">
        <v>45168</v>
      </c>
      <c r="H1110" s="6">
        <f>YEAR(F1110)</f>
        <v>2022</v>
      </c>
      <c r="I1110" s="4">
        <f>MONTH(F1110)</f>
        <v>8</v>
      </c>
      <c r="J1110" s="6" t="str">
        <f>TEXT(I1110*29,"Mmmmmmm")</f>
        <v>agosto</v>
      </c>
      <c r="K1110" s="5">
        <v>31000</v>
      </c>
      <c r="L1110" s="11">
        <v>2583.33</v>
      </c>
      <c r="M1110" s="11">
        <v>2022003272</v>
      </c>
      <c r="N1110" s="11" t="s">
        <v>756</v>
      </c>
      <c r="O1110" s="11" t="s">
        <v>12</v>
      </c>
      <c r="P1110" s="11" t="s">
        <v>11</v>
      </c>
    </row>
    <row r="1111" spans="1:16" ht="24" hidden="1" x14ac:dyDescent="0.25">
      <c r="A1111" s="3" t="s">
        <v>111</v>
      </c>
      <c r="B1111" s="12">
        <v>2558157000162</v>
      </c>
      <c r="C1111" s="13" t="s">
        <v>2661</v>
      </c>
      <c r="D1111" s="3" t="s">
        <v>2662</v>
      </c>
      <c r="E1111" s="7">
        <v>44799</v>
      </c>
      <c r="F1111" s="7">
        <v>44799</v>
      </c>
      <c r="G1111" s="7">
        <v>45529</v>
      </c>
      <c r="H1111" s="6">
        <f>YEAR(F1111)</f>
        <v>2022</v>
      </c>
      <c r="I1111" s="4">
        <f>MONTH(F1111)</f>
        <v>8</v>
      </c>
      <c r="J1111" s="6" t="str">
        <f>TEXT(I1111*29,"Mmmmmmm")</f>
        <v>agosto</v>
      </c>
      <c r="K1111" s="5">
        <v>11757.6</v>
      </c>
      <c r="L1111" s="3">
        <v>489.9</v>
      </c>
      <c r="M1111" s="3">
        <v>2022004358</v>
      </c>
      <c r="N1111" s="3" t="s">
        <v>14</v>
      </c>
      <c r="O1111" s="11" t="s">
        <v>10</v>
      </c>
      <c r="P1111" s="11" t="s">
        <v>11</v>
      </c>
    </row>
    <row r="1112" spans="1:16" hidden="1" x14ac:dyDescent="0.25">
      <c r="A1112" s="3" t="s">
        <v>120</v>
      </c>
      <c r="B1112" s="12">
        <v>5444743000174</v>
      </c>
      <c r="C1112" s="13" t="s">
        <v>122</v>
      </c>
      <c r="D1112" s="3" t="s">
        <v>121</v>
      </c>
      <c r="E1112" s="7">
        <f>F1112</f>
        <v>43351</v>
      </c>
      <c r="F1112" s="7">
        <v>43351</v>
      </c>
      <c r="G1112" s="7">
        <v>43715</v>
      </c>
      <c r="H1112" s="6">
        <f>YEAR(F1112)</f>
        <v>2018</v>
      </c>
      <c r="I1112" s="4">
        <f>MONTH(F1112)</f>
        <v>9</v>
      </c>
      <c r="J1112" s="6" t="str">
        <f>TEXT(I1112*29,"Mmmmmmm")</f>
        <v>setembro</v>
      </c>
      <c r="K1112" s="5">
        <v>10638</v>
      </c>
      <c r="L1112" s="3">
        <v>886.5</v>
      </c>
      <c r="M1112" s="3">
        <v>2016001751</v>
      </c>
      <c r="N1112" s="3" t="s">
        <v>14</v>
      </c>
      <c r="O1112" s="11" t="s">
        <v>12</v>
      </c>
      <c r="P1112" s="11" t="s">
        <v>15</v>
      </c>
    </row>
    <row r="1113" spans="1:16" ht="24" hidden="1" x14ac:dyDescent="0.25">
      <c r="A1113" s="3" t="s">
        <v>166</v>
      </c>
      <c r="B1113" s="12">
        <v>12085414000140</v>
      </c>
      <c r="C1113" s="13" t="s">
        <v>168</v>
      </c>
      <c r="D1113" s="3" t="s">
        <v>167</v>
      </c>
      <c r="E1113" s="7">
        <f>F1113</f>
        <v>43344</v>
      </c>
      <c r="F1113" s="7">
        <v>43344</v>
      </c>
      <c r="G1113" s="7">
        <v>43708</v>
      </c>
      <c r="H1113" s="6">
        <f>YEAR(F1113)</f>
        <v>2018</v>
      </c>
      <c r="I1113" s="4">
        <f>MONTH(F1113)</f>
        <v>9</v>
      </c>
      <c r="J1113" s="6" t="str">
        <f>TEXT(I1113*29,"Mmmmmmm")</f>
        <v>setembro</v>
      </c>
      <c r="K1113" s="5">
        <v>21150</v>
      </c>
      <c r="L1113" s="3">
        <v>1762.5</v>
      </c>
      <c r="M1113" s="3">
        <v>2014003570</v>
      </c>
      <c r="N1113" s="3" t="s">
        <v>14</v>
      </c>
      <c r="O1113" s="11" t="s">
        <v>10</v>
      </c>
      <c r="P1113" s="11" t="s">
        <v>15</v>
      </c>
    </row>
    <row r="1114" spans="1:16" ht="24" hidden="1" x14ac:dyDescent="0.25">
      <c r="A1114" s="3" t="s">
        <v>152</v>
      </c>
      <c r="B1114" s="12">
        <v>5926726000335</v>
      </c>
      <c r="C1114" s="13" t="s">
        <v>674</v>
      </c>
      <c r="D1114" s="3" t="s">
        <v>675</v>
      </c>
      <c r="E1114" s="7">
        <v>43339</v>
      </c>
      <c r="F1114" s="7">
        <v>43356</v>
      </c>
      <c r="G1114" s="7">
        <v>43703</v>
      </c>
      <c r="H1114" s="6">
        <f>YEAR(F1114)</f>
        <v>2018</v>
      </c>
      <c r="I1114" s="4">
        <f>MONTH(F1114)</f>
        <v>9</v>
      </c>
      <c r="J1114" s="6" t="str">
        <f>TEXT(I1114*29,"Mmmmmmm")</f>
        <v>setembro</v>
      </c>
      <c r="K1114" s="5">
        <v>51840</v>
      </c>
      <c r="L1114" s="3">
        <v>4320</v>
      </c>
      <c r="M1114" s="3" t="s">
        <v>676</v>
      </c>
      <c r="N1114" s="3" t="s">
        <v>14</v>
      </c>
      <c r="O1114" s="11" t="s">
        <v>10</v>
      </c>
      <c r="P1114" s="11" t="s">
        <v>11</v>
      </c>
    </row>
    <row r="1115" spans="1:16" ht="24" hidden="1" x14ac:dyDescent="0.25">
      <c r="A1115" s="3" t="s">
        <v>610</v>
      </c>
      <c r="B1115" s="12">
        <v>3095992000176</v>
      </c>
      <c r="C1115" s="13" t="s">
        <v>685</v>
      </c>
      <c r="D1115" s="3" t="s">
        <v>609</v>
      </c>
      <c r="E1115" s="7">
        <f>F1115</f>
        <v>43355</v>
      </c>
      <c r="F1115" s="7">
        <v>43355</v>
      </c>
      <c r="G1115" s="7">
        <v>43535</v>
      </c>
      <c r="H1115" s="6">
        <f>YEAR(F1115)</f>
        <v>2018</v>
      </c>
      <c r="I1115" s="4">
        <f>MONTH(F1115)</f>
        <v>9</v>
      </c>
      <c r="J1115" s="6" t="str">
        <f>TEXT(I1115*29,"Mmmmmmm")</f>
        <v>setembro</v>
      </c>
      <c r="K1115" s="5">
        <v>34832</v>
      </c>
      <c r="L1115" s="3">
        <v>34832</v>
      </c>
      <c r="M1115" s="3">
        <v>2018001500</v>
      </c>
      <c r="N1115" s="3" t="s">
        <v>14</v>
      </c>
      <c r="O1115" s="11" t="s">
        <v>10</v>
      </c>
      <c r="P1115" s="11" t="s">
        <v>15</v>
      </c>
    </row>
    <row r="1116" spans="1:16" ht="24" hidden="1" x14ac:dyDescent="0.25">
      <c r="A1116" s="3" t="s">
        <v>110</v>
      </c>
      <c r="B1116" s="12">
        <v>2169910000128</v>
      </c>
      <c r="C1116" s="13" t="s">
        <v>693</v>
      </c>
      <c r="D1116" s="3" t="s">
        <v>694</v>
      </c>
      <c r="E1116" s="7">
        <f>F1116</f>
        <v>43355</v>
      </c>
      <c r="F1116" s="7">
        <v>43355</v>
      </c>
      <c r="G1116" s="7">
        <v>43719</v>
      </c>
      <c r="H1116" s="6">
        <f>YEAR(F1116)</f>
        <v>2018</v>
      </c>
      <c r="I1116" s="4">
        <f>MONTH(F1116)</f>
        <v>9</v>
      </c>
      <c r="J1116" s="6" t="str">
        <f>TEXT(I1116*29,"Mmmmmmm")</f>
        <v>setembro</v>
      </c>
      <c r="K1116" s="5">
        <v>4200</v>
      </c>
      <c r="L1116" s="3">
        <v>350</v>
      </c>
      <c r="M1116" s="3">
        <v>2018004653</v>
      </c>
      <c r="N1116" s="3" t="s">
        <v>14</v>
      </c>
      <c r="O1116" s="11" t="s">
        <v>10</v>
      </c>
      <c r="P1116" s="11" t="s">
        <v>15</v>
      </c>
    </row>
    <row r="1117" spans="1:16" hidden="1" x14ac:dyDescent="0.25">
      <c r="A1117" s="3" t="s">
        <v>120</v>
      </c>
      <c r="B1117" s="12">
        <v>5444743000174</v>
      </c>
      <c r="C1117" s="13" t="s">
        <v>123</v>
      </c>
      <c r="D1117" s="3" t="s">
        <v>121</v>
      </c>
      <c r="E1117" s="7">
        <f>F1117</f>
        <v>43716</v>
      </c>
      <c r="F1117" s="7">
        <v>43716</v>
      </c>
      <c r="G1117" s="7">
        <v>44081</v>
      </c>
      <c r="H1117" s="6">
        <f>YEAR(F1117)</f>
        <v>2019</v>
      </c>
      <c r="I1117" s="4">
        <f>MONTH(F1117)</f>
        <v>9</v>
      </c>
      <c r="J1117" s="6" t="str">
        <f>TEXT(I1117*29,"Mmmmmmm")</f>
        <v>setembro</v>
      </c>
      <c r="K1117" s="5">
        <v>10638</v>
      </c>
      <c r="L1117" s="3">
        <v>886.5</v>
      </c>
      <c r="M1117" s="3">
        <v>2016001751</v>
      </c>
      <c r="N1117" s="3" t="s">
        <v>14</v>
      </c>
      <c r="O1117" s="11" t="s">
        <v>12</v>
      </c>
      <c r="P1117" s="11" t="s">
        <v>15</v>
      </c>
    </row>
    <row r="1118" spans="1:16" ht="24" hidden="1" x14ac:dyDescent="0.25">
      <c r="A1118" s="3" t="s">
        <v>110</v>
      </c>
      <c r="B1118" s="12">
        <v>2169910000128</v>
      </c>
      <c r="C1118" s="13" t="s">
        <v>695</v>
      </c>
      <c r="D1118" s="3" t="s">
        <v>694</v>
      </c>
      <c r="E1118" s="7">
        <f>F1118</f>
        <v>43720</v>
      </c>
      <c r="F1118" s="7">
        <v>43720</v>
      </c>
      <c r="G1118" s="7">
        <v>44085</v>
      </c>
      <c r="H1118" s="6">
        <f>YEAR(F1118)</f>
        <v>2019</v>
      </c>
      <c r="I1118" s="4">
        <f>MONTH(F1118)</f>
        <v>9</v>
      </c>
      <c r="J1118" s="6" t="str">
        <f>TEXT(I1118*29,"Mmmmmmm")</f>
        <v>setembro</v>
      </c>
      <c r="K1118" s="5">
        <v>4200</v>
      </c>
      <c r="L1118" s="3">
        <v>350</v>
      </c>
      <c r="M1118" s="3">
        <v>2018004653</v>
      </c>
      <c r="N1118" s="3" t="s">
        <v>14</v>
      </c>
      <c r="O1118" s="11" t="s">
        <v>12</v>
      </c>
      <c r="P1118" s="11" t="s">
        <v>15</v>
      </c>
    </row>
    <row r="1119" spans="1:16" ht="24" hidden="1" x14ac:dyDescent="0.25">
      <c r="A1119" s="11" t="s">
        <v>951</v>
      </c>
      <c r="B1119" s="12">
        <v>7262535000180</v>
      </c>
      <c r="C1119" s="13" t="s">
        <v>955</v>
      </c>
      <c r="D1119" s="11" t="s">
        <v>956</v>
      </c>
      <c r="E1119" s="7">
        <f>F1119</f>
        <v>43731</v>
      </c>
      <c r="F1119" s="7">
        <v>43731</v>
      </c>
      <c r="G1119" s="7">
        <v>43821</v>
      </c>
      <c r="H1119" s="6">
        <f>YEAR(F1119)</f>
        <v>2019</v>
      </c>
      <c r="I1119" s="4">
        <f>MONTH(F1119)</f>
        <v>9</v>
      </c>
      <c r="J1119" s="6" t="str">
        <f>TEXT(I1119*29,"Mmmmmmm")</f>
        <v>setembro</v>
      </c>
      <c r="K1119" s="5">
        <v>8748.66</v>
      </c>
      <c r="L1119" s="11">
        <v>2916.22</v>
      </c>
      <c r="M1119" s="11">
        <v>2019001248</v>
      </c>
      <c r="N1119" s="11" t="s">
        <v>756</v>
      </c>
      <c r="O1119" s="11" t="s">
        <v>12</v>
      </c>
      <c r="P1119" s="11" t="s">
        <v>15</v>
      </c>
    </row>
    <row r="1120" spans="1:16" ht="24" hidden="1" x14ac:dyDescent="0.25">
      <c r="A1120" s="3" t="s">
        <v>329</v>
      </c>
      <c r="B1120" s="12">
        <v>37109097000185</v>
      </c>
      <c r="C1120" s="13" t="s">
        <v>1132</v>
      </c>
      <c r="D1120" s="3" t="s">
        <v>1131</v>
      </c>
      <c r="E1120" s="7">
        <f>F1120</f>
        <v>43732</v>
      </c>
      <c r="F1120" s="7">
        <v>43732</v>
      </c>
      <c r="G1120" s="7">
        <v>43822</v>
      </c>
      <c r="H1120" s="6">
        <f>YEAR(F1120)</f>
        <v>2019</v>
      </c>
      <c r="I1120" s="4">
        <f>MONTH(F1120)</f>
        <v>9</v>
      </c>
      <c r="J1120" s="6" t="str">
        <f>TEXT(I1120*29,"Mmmmmmm")</f>
        <v>setembro</v>
      </c>
      <c r="K1120" s="5">
        <v>146110</v>
      </c>
      <c r="L1120" s="3">
        <v>48703.33</v>
      </c>
      <c r="M1120" s="3">
        <v>2019002304</v>
      </c>
      <c r="N1120" s="3" t="s">
        <v>14</v>
      </c>
      <c r="O1120" s="11" t="s">
        <v>12</v>
      </c>
      <c r="P1120" s="11" t="s">
        <v>15</v>
      </c>
    </row>
    <row r="1121" spans="1:16" ht="36" hidden="1" x14ac:dyDescent="0.25">
      <c r="A1121" s="11" t="s">
        <v>1296</v>
      </c>
      <c r="B1121" s="12">
        <v>2955015000139</v>
      </c>
      <c r="C1121" s="13" t="s">
        <v>1297</v>
      </c>
      <c r="D1121" s="11" t="s">
        <v>1298</v>
      </c>
      <c r="E1121" s="7">
        <f>F1121</f>
        <v>43717</v>
      </c>
      <c r="F1121" s="7">
        <v>43717</v>
      </c>
      <c r="G1121" s="7">
        <v>43737</v>
      </c>
      <c r="H1121" s="6">
        <f>YEAR(F1121)</f>
        <v>2019</v>
      </c>
      <c r="I1121" s="4">
        <f>MONTH(F1121)</f>
        <v>9</v>
      </c>
      <c r="J1121" s="6" t="str">
        <f>TEXT(I1121*29,"Mmmmmmm")</f>
        <v>setembro</v>
      </c>
      <c r="K1121" s="5">
        <v>53225.5</v>
      </c>
      <c r="L1121" s="11">
        <v>53225.5</v>
      </c>
      <c r="M1121" s="11">
        <v>2019004014</v>
      </c>
      <c r="N1121" s="11" t="s">
        <v>756</v>
      </c>
      <c r="O1121" s="11" t="s">
        <v>12</v>
      </c>
      <c r="P1121" s="11" t="s">
        <v>15</v>
      </c>
    </row>
    <row r="1122" spans="1:16" ht="36" hidden="1" x14ac:dyDescent="0.25">
      <c r="A1122" s="11" t="s">
        <v>1296</v>
      </c>
      <c r="B1122" s="12">
        <v>2955015000139</v>
      </c>
      <c r="C1122" s="13" t="s">
        <v>1299</v>
      </c>
      <c r="D1122" s="11" t="s">
        <v>1300</v>
      </c>
      <c r="E1122" s="7">
        <f>F1122</f>
        <v>43717</v>
      </c>
      <c r="F1122" s="7">
        <v>43717</v>
      </c>
      <c r="G1122" s="7">
        <v>43737</v>
      </c>
      <c r="H1122" s="6">
        <f>YEAR(F1122)</f>
        <v>2019</v>
      </c>
      <c r="I1122" s="4">
        <f>MONTH(F1122)</f>
        <v>9</v>
      </c>
      <c r="J1122" s="6" t="str">
        <f>TEXT(I1122*29,"Mmmmmmm")</f>
        <v>setembro</v>
      </c>
      <c r="K1122" s="5">
        <v>15976</v>
      </c>
      <c r="L1122" s="11">
        <v>0</v>
      </c>
      <c r="M1122" s="11">
        <v>2019004014</v>
      </c>
      <c r="N1122" s="11" t="s">
        <v>756</v>
      </c>
      <c r="O1122" s="11" t="s">
        <v>4</v>
      </c>
      <c r="P1122" s="11" t="s">
        <v>15</v>
      </c>
    </row>
    <row r="1123" spans="1:16" ht="36" hidden="1" x14ac:dyDescent="0.25">
      <c r="A1123" s="3" t="s">
        <v>1308</v>
      </c>
      <c r="B1123" s="12">
        <v>28966389000143</v>
      </c>
      <c r="C1123" s="13" t="s">
        <v>1309</v>
      </c>
      <c r="D1123" s="3" t="s">
        <v>1310</v>
      </c>
      <c r="E1123" s="7">
        <v>43726</v>
      </c>
      <c r="F1123" s="7">
        <v>43726</v>
      </c>
      <c r="G1123" s="7">
        <v>44091</v>
      </c>
      <c r="H1123" s="6">
        <f>YEAR(F1123)</f>
        <v>2019</v>
      </c>
      <c r="I1123" s="4">
        <f>MONTH(F1123)</f>
        <v>9</v>
      </c>
      <c r="J1123" s="6" t="str">
        <f>TEXT(I1123*29,"Mmmmmmm")</f>
        <v>setembro</v>
      </c>
      <c r="K1123" s="5">
        <v>2303917.08</v>
      </c>
      <c r="L1123" s="3">
        <v>191681.84</v>
      </c>
      <c r="M1123" s="3" t="s">
        <v>1311</v>
      </c>
      <c r="N1123" s="3" t="s">
        <v>14</v>
      </c>
      <c r="O1123" s="11" t="s">
        <v>12</v>
      </c>
      <c r="P1123" s="11" t="s">
        <v>11</v>
      </c>
    </row>
    <row r="1124" spans="1:16" ht="36" hidden="1" x14ac:dyDescent="0.25">
      <c r="A1124" s="3" t="s">
        <v>1308</v>
      </c>
      <c r="B1124" s="12">
        <v>28966389000143</v>
      </c>
      <c r="C1124" s="13" t="s">
        <v>1312</v>
      </c>
      <c r="D1124" s="3" t="s">
        <v>1310</v>
      </c>
      <c r="E1124" s="7">
        <v>43656</v>
      </c>
      <c r="F1124" s="7">
        <v>43726</v>
      </c>
      <c r="G1124" s="7">
        <v>44091</v>
      </c>
      <c r="H1124" s="6">
        <f>YEAR(F1124)</f>
        <v>2019</v>
      </c>
      <c r="I1124" s="4">
        <f>MONTH(F1124)</f>
        <v>9</v>
      </c>
      <c r="J1124" s="6" t="str">
        <f>TEXT(I1124*29,"Mmmmmmm")</f>
        <v>setembro</v>
      </c>
      <c r="K1124" s="5">
        <v>3735</v>
      </c>
      <c r="L1124" s="3">
        <v>0</v>
      </c>
      <c r="M1124" s="3">
        <v>2019002683</v>
      </c>
      <c r="N1124" s="3" t="s">
        <v>14</v>
      </c>
      <c r="O1124" s="11" t="s">
        <v>4</v>
      </c>
      <c r="P1124" s="11" t="s">
        <v>11</v>
      </c>
    </row>
    <row r="1125" spans="1:16" ht="24" hidden="1" x14ac:dyDescent="0.25">
      <c r="A1125" s="3" t="s">
        <v>304</v>
      </c>
      <c r="B1125" s="12">
        <v>9585929000102</v>
      </c>
      <c r="C1125" s="13" t="s">
        <v>1317</v>
      </c>
      <c r="D1125" s="3" t="s">
        <v>1318</v>
      </c>
      <c r="E1125" s="7">
        <f>F1125</f>
        <v>43717</v>
      </c>
      <c r="F1125" s="7">
        <v>43717</v>
      </c>
      <c r="G1125" s="7">
        <v>44082</v>
      </c>
      <c r="H1125" s="6">
        <f>YEAR(F1125)</f>
        <v>2019</v>
      </c>
      <c r="I1125" s="4">
        <f>MONTH(F1125)</f>
        <v>9</v>
      </c>
      <c r="J1125" s="6" t="str">
        <f>TEXT(I1125*29,"Mmmmmmm")</f>
        <v>setembro</v>
      </c>
      <c r="K1125" s="5">
        <v>190234.44</v>
      </c>
      <c r="L1125" s="3">
        <v>15852.87</v>
      </c>
      <c r="M1125" s="3">
        <v>2019003216</v>
      </c>
      <c r="N1125" s="3" t="s">
        <v>14</v>
      </c>
      <c r="O1125" s="11" t="s">
        <v>12</v>
      </c>
      <c r="P1125" s="11" t="s">
        <v>15</v>
      </c>
    </row>
    <row r="1126" spans="1:16" ht="24" hidden="1" x14ac:dyDescent="0.25">
      <c r="A1126" s="11" t="s">
        <v>304</v>
      </c>
      <c r="B1126" s="12">
        <v>9585929000102</v>
      </c>
      <c r="C1126" s="13" t="s">
        <v>1321</v>
      </c>
      <c r="D1126" s="11" t="s">
        <v>1322</v>
      </c>
      <c r="E1126" s="7">
        <f>F1126</f>
        <v>43717</v>
      </c>
      <c r="F1126" s="7">
        <v>43717</v>
      </c>
      <c r="G1126" s="7">
        <v>44082</v>
      </c>
      <c r="H1126" s="6">
        <f>YEAR(F1126)</f>
        <v>2019</v>
      </c>
      <c r="I1126" s="4">
        <f>MONTH(F1126)</f>
        <v>9</v>
      </c>
      <c r="J1126" s="6" t="str">
        <f>TEXT(I1126*29,"Mmmmmmm")</f>
        <v>setembro</v>
      </c>
      <c r="K1126" s="5">
        <v>74940.84</v>
      </c>
      <c r="L1126" s="11">
        <v>6245.87</v>
      </c>
      <c r="M1126" s="11">
        <v>2019003216</v>
      </c>
      <c r="N1126" s="11" t="s">
        <v>756</v>
      </c>
      <c r="O1126" s="11" t="s">
        <v>12</v>
      </c>
      <c r="P1126" s="11" t="s">
        <v>15</v>
      </c>
    </row>
    <row r="1127" spans="1:16" ht="24" hidden="1" x14ac:dyDescent="0.25">
      <c r="A1127" s="3" t="s">
        <v>1332</v>
      </c>
      <c r="B1127" s="12">
        <v>24889533000134</v>
      </c>
      <c r="C1127" s="13" t="s">
        <v>1333</v>
      </c>
      <c r="D1127" s="3" t="s">
        <v>1334</v>
      </c>
      <c r="E1127" s="7">
        <f>F1127</f>
        <v>43733</v>
      </c>
      <c r="F1127" s="7">
        <v>43733</v>
      </c>
      <c r="G1127" s="7">
        <v>44098</v>
      </c>
      <c r="H1127" s="6">
        <f>YEAR(F1127)</f>
        <v>2019</v>
      </c>
      <c r="I1127" s="4">
        <f>MONTH(F1127)</f>
        <v>9</v>
      </c>
      <c r="J1127" s="6" t="str">
        <f>TEXT(I1127*29,"Mmmmmmm")</f>
        <v>setembro</v>
      </c>
      <c r="K1127" s="5">
        <v>162000</v>
      </c>
      <c r="L1127" s="3">
        <v>13500</v>
      </c>
      <c r="M1127" s="3">
        <v>2019003623</v>
      </c>
      <c r="N1127" s="3" t="s">
        <v>14</v>
      </c>
      <c r="O1127" s="11" t="s">
        <v>12</v>
      </c>
      <c r="P1127" s="11" t="s">
        <v>15</v>
      </c>
    </row>
    <row r="1128" spans="1:16" ht="24" hidden="1" x14ac:dyDescent="0.25">
      <c r="A1128" s="11" t="s">
        <v>1249</v>
      </c>
      <c r="B1128" s="12">
        <v>3063405000167</v>
      </c>
      <c r="C1128" s="13" t="s">
        <v>1338</v>
      </c>
      <c r="D1128" s="11" t="s">
        <v>1339</v>
      </c>
      <c r="E1128" s="7">
        <v>43721</v>
      </c>
      <c r="F1128" s="7">
        <v>43721</v>
      </c>
      <c r="G1128" s="7">
        <v>44086</v>
      </c>
      <c r="H1128" s="6">
        <f>YEAR(F1128)</f>
        <v>2019</v>
      </c>
      <c r="I1128" s="4">
        <f>MONTH(F1128)</f>
        <v>9</v>
      </c>
      <c r="J1128" s="6" t="str">
        <f>TEXT(I1128*29,"Mmmmmmm")</f>
        <v>setembro</v>
      </c>
      <c r="K1128" s="5">
        <v>22175</v>
      </c>
      <c r="L1128" s="11">
        <v>1748.33</v>
      </c>
      <c r="M1128" s="11" t="s">
        <v>1340</v>
      </c>
      <c r="N1128" s="11" t="s">
        <v>756</v>
      </c>
      <c r="O1128" s="11" t="s">
        <v>12</v>
      </c>
      <c r="P1128" s="11" t="s">
        <v>11</v>
      </c>
    </row>
    <row r="1129" spans="1:16" ht="24" hidden="1" x14ac:dyDescent="0.25">
      <c r="A1129" s="11" t="s">
        <v>1345</v>
      </c>
      <c r="B1129" s="12">
        <v>33551918000188</v>
      </c>
      <c r="C1129" s="13" t="s">
        <v>1346</v>
      </c>
      <c r="D1129" s="11" t="s">
        <v>1347</v>
      </c>
      <c r="E1129" s="7">
        <f>F1129</f>
        <v>43714</v>
      </c>
      <c r="F1129" s="7">
        <v>43714</v>
      </c>
      <c r="G1129" s="7">
        <v>44079</v>
      </c>
      <c r="H1129" s="6">
        <f>YEAR(F1129)</f>
        <v>2019</v>
      </c>
      <c r="I1129" s="4">
        <f>MONTH(F1129)</f>
        <v>9</v>
      </c>
      <c r="J1129" s="6" t="str">
        <f>TEXT(I1129*29,"Mmmmmmm")</f>
        <v>setembro</v>
      </c>
      <c r="K1129" s="5">
        <v>306315.12</v>
      </c>
      <c r="L1129" s="11">
        <v>306315.12</v>
      </c>
      <c r="M1129" s="11">
        <v>2019003452</v>
      </c>
      <c r="N1129" s="11" t="s">
        <v>756</v>
      </c>
      <c r="O1129" s="11" t="s">
        <v>12</v>
      </c>
      <c r="P1129" s="11" t="s">
        <v>15</v>
      </c>
    </row>
    <row r="1130" spans="1:16" ht="24" hidden="1" x14ac:dyDescent="0.25">
      <c r="A1130" s="11" t="s">
        <v>1345</v>
      </c>
      <c r="B1130" s="12">
        <v>33551918000188</v>
      </c>
      <c r="C1130" s="13" t="s">
        <v>1349</v>
      </c>
      <c r="D1130" s="11" t="s">
        <v>1347</v>
      </c>
      <c r="E1130" s="7">
        <f>F1130</f>
        <v>43714</v>
      </c>
      <c r="F1130" s="7">
        <v>43714</v>
      </c>
      <c r="G1130" s="7">
        <v>43820</v>
      </c>
      <c r="H1130" s="6">
        <f>YEAR(F1130)</f>
        <v>2019</v>
      </c>
      <c r="I1130" s="4">
        <f>MONTH(F1130)</f>
        <v>9</v>
      </c>
      <c r="J1130" s="6" t="str">
        <f>TEXT(I1130*29,"Mmmmmmm")</f>
        <v>setembro</v>
      </c>
      <c r="K1130" s="5">
        <v>34252.43</v>
      </c>
      <c r="L1130" s="11">
        <v>0</v>
      </c>
      <c r="M1130" s="11">
        <v>2019003452</v>
      </c>
      <c r="N1130" s="11" t="s">
        <v>756</v>
      </c>
      <c r="O1130" s="11" t="s">
        <v>4</v>
      </c>
      <c r="P1130" s="11" t="s">
        <v>15</v>
      </c>
    </row>
    <row r="1131" spans="1:16" ht="24" hidden="1" x14ac:dyDescent="0.25">
      <c r="A1131" s="11" t="s">
        <v>366</v>
      </c>
      <c r="B1131" s="12">
        <v>18290220000162</v>
      </c>
      <c r="C1131" s="13" t="s">
        <v>1350</v>
      </c>
      <c r="D1131" s="11" t="s">
        <v>1351</v>
      </c>
      <c r="E1131" s="7">
        <v>43731</v>
      </c>
      <c r="F1131" s="7">
        <v>43731</v>
      </c>
      <c r="G1131" s="7">
        <v>44096</v>
      </c>
      <c r="H1131" s="6">
        <f>YEAR(F1131)</f>
        <v>2019</v>
      </c>
      <c r="I1131" s="4">
        <f>MONTH(F1131)</f>
        <v>9</v>
      </c>
      <c r="J1131" s="6" t="str">
        <f>TEXT(I1131*29,"Mmmmmmm")</f>
        <v>setembro</v>
      </c>
      <c r="K1131" s="5">
        <v>830000</v>
      </c>
      <c r="L1131" s="11">
        <v>69166.66</v>
      </c>
      <c r="M1131" s="11" t="s">
        <v>1352</v>
      </c>
      <c r="N1131" s="11" t="s">
        <v>756</v>
      </c>
      <c r="O1131" s="11" t="s">
        <v>12</v>
      </c>
      <c r="P1131" s="11" t="s">
        <v>11</v>
      </c>
    </row>
    <row r="1132" spans="1:16" ht="36" hidden="1" x14ac:dyDescent="0.25">
      <c r="A1132" s="11" t="s">
        <v>166</v>
      </c>
      <c r="B1132" s="12">
        <v>12085414000140</v>
      </c>
      <c r="C1132" s="13" t="s">
        <v>1359</v>
      </c>
      <c r="D1132" s="11" t="s">
        <v>1360</v>
      </c>
      <c r="E1132" s="7">
        <f>F1132</f>
        <v>43721</v>
      </c>
      <c r="F1132" s="7">
        <v>43721</v>
      </c>
      <c r="G1132" s="7">
        <v>44086</v>
      </c>
      <c r="H1132" s="6">
        <f>YEAR(F1132)</f>
        <v>2019</v>
      </c>
      <c r="I1132" s="4">
        <f>MONTH(F1132)</f>
        <v>9</v>
      </c>
      <c r="J1132" s="6" t="str">
        <f>TEXT(I1132*29,"Mmmmmmm")</f>
        <v>setembro</v>
      </c>
      <c r="K1132" s="5">
        <v>37440</v>
      </c>
      <c r="L1132" s="11">
        <v>3120</v>
      </c>
      <c r="M1132" s="11">
        <v>2019003081</v>
      </c>
      <c r="N1132" s="11" t="s">
        <v>756</v>
      </c>
      <c r="O1132" s="11" t="s">
        <v>12</v>
      </c>
      <c r="P1132" s="11" t="s">
        <v>15</v>
      </c>
    </row>
    <row r="1133" spans="1:16" ht="24" hidden="1" x14ac:dyDescent="0.25">
      <c r="A1133" s="11" t="s">
        <v>711</v>
      </c>
      <c r="B1133" s="12">
        <v>13184153000188</v>
      </c>
      <c r="C1133" s="13" t="s">
        <v>1361</v>
      </c>
      <c r="D1133" s="11" t="s">
        <v>1362</v>
      </c>
      <c r="E1133" s="7">
        <v>43719</v>
      </c>
      <c r="F1133" s="7">
        <v>43719</v>
      </c>
      <c r="G1133" s="7">
        <v>44084</v>
      </c>
      <c r="H1133" s="6">
        <f>YEAR(F1133)</f>
        <v>2019</v>
      </c>
      <c r="I1133" s="4">
        <f>MONTH(F1133)</f>
        <v>9</v>
      </c>
      <c r="J1133" s="6" t="str">
        <f>TEXT(I1133*29,"Mmmmmmm")</f>
        <v>setembro</v>
      </c>
      <c r="K1133" s="5">
        <v>3600</v>
      </c>
      <c r="L1133" s="11">
        <v>300</v>
      </c>
      <c r="M1133" s="11" t="s">
        <v>1363</v>
      </c>
      <c r="N1133" s="11" t="s">
        <v>756</v>
      </c>
      <c r="O1133" s="11" t="s">
        <v>12</v>
      </c>
      <c r="P1133" s="11" t="s">
        <v>11</v>
      </c>
    </row>
    <row r="1134" spans="1:16" ht="24" hidden="1" x14ac:dyDescent="0.25">
      <c r="A1134" s="3" t="s">
        <v>915</v>
      </c>
      <c r="B1134" s="12">
        <v>16851106000139</v>
      </c>
      <c r="C1134" s="13" t="s">
        <v>1451</v>
      </c>
      <c r="D1134" s="3" t="s">
        <v>917</v>
      </c>
      <c r="E1134" s="7">
        <f>F1134</f>
        <v>43724</v>
      </c>
      <c r="F1134" s="7">
        <v>43724</v>
      </c>
      <c r="G1134" s="7">
        <v>44089</v>
      </c>
      <c r="H1134" s="6">
        <f>YEAR(F1134)</f>
        <v>2019</v>
      </c>
      <c r="I1134" s="4">
        <f>MONTH(F1134)</f>
        <v>9</v>
      </c>
      <c r="J1134" s="6" t="str">
        <f>TEXT(I1134*29,"Mmmmmmm")</f>
        <v>setembro</v>
      </c>
      <c r="K1134" s="5">
        <v>2004</v>
      </c>
      <c r="L1134" s="3">
        <v>167</v>
      </c>
      <c r="M1134" s="3">
        <v>2019000362</v>
      </c>
      <c r="N1134" s="3" t="s">
        <v>14</v>
      </c>
      <c r="O1134" s="11" t="s">
        <v>12</v>
      </c>
      <c r="P1134" s="11" t="s">
        <v>15</v>
      </c>
    </row>
    <row r="1135" spans="1:16" ht="36" hidden="1" x14ac:dyDescent="0.25">
      <c r="A1135" s="11" t="s">
        <v>338</v>
      </c>
      <c r="B1135" s="12">
        <v>4206050000180</v>
      </c>
      <c r="C1135" s="13" t="s">
        <v>1582</v>
      </c>
      <c r="D1135" s="11" t="s">
        <v>1583</v>
      </c>
      <c r="E1135" s="7">
        <f>F1135</f>
        <v>43725</v>
      </c>
      <c r="F1135" s="7">
        <v>43725</v>
      </c>
      <c r="G1135" s="7">
        <v>44455</v>
      </c>
      <c r="H1135" s="6">
        <f>YEAR(F1135)</f>
        <v>2019</v>
      </c>
      <c r="I1135" s="4">
        <f>MONTH(F1135)</f>
        <v>9</v>
      </c>
      <c r="J1135" s="6" t="str">
        <f>TEXT(I1135*29,"Mmmmmmm")</f>
        <v>setembro</v>
      </c>
      <c r="K1135" s="5">
        <v>13197.36</v>
      </c>
      <c r="L1135" s="11">
        <v>549.89</v>
      </c>
      <c r="M1135" s="11">
        <v>2019003106</v>
      </c>
      <c r="N1135" s="11" t="s">
        <v>756</v>
      </c>
      <c r="O1135" s="11" t="s">
        <v>10</v>
      </c>
      <c r="P1135" s="11" t="s">
        <v>15</v>
      </c>
    </row>
    <row r="1136" spans="1:16" hidden="1" x14ac:dyDescent="0.25">
      <c r="A1136" s="3" t="s">
        <v>120</v>
      </c>
      <c r="B1136" s="12">
        <v>5444743000174</v>
      </c>
      <c r="C1136" s="13" t="s">
        <v>124</v>
      </c>
      <c r="D1136" s="3" t="s">
        <v>121</v>
      </c>
      <c r="E1136" s="7">
        <f>F1136</f>
        <v>44082</v>
      </c>
      <c r="F1136" s="7">
        <v>44082</v>
      </c>
      <c r="G1136" s="7">
        <v>44446</v>
      </c>
      <c r="H1136" s="6">
        <f>YEAR(F1136)</f>
        <v>2020</v>
      </c>
      <c r="I1136" s="4">
        <f>MONTH(F1136)</f>
        <v>9</v>
      </c>
      <c r="J1136" s="6" t="str">
        <f>TEXT(I1136*29,"Mmmmmmm")</f>
        <v>setembro</v>
      </c>
      <c r="K1136" s="5">
        <v>10638</v>
      </c>
      <c r="L1136" s="3">
        <v>886.5</v>
      </c>
      <c r="M1136" s="3">
        <v>2016001751</v>
      </c>
      <c r="N1136" s="3" t="s">
        <v>14</v>
      </c>
      <c r="O1136" s="11" t="s">
        <v>12</v>
      </c>
      <c r="P1136" s="11" t="s">
        <v>15</v>
      </c>
    </row>
    <row r="1137" spans="1:16" ht="24" hidden="1" x14ac:dyDescent="0.25">
      <c r="A1137" s="3" t="s">
        <v>380</v>
      </c>
      <c r="B1137" s="12">
        <v>10280768000209</v>
      </c>
      <c r="C1137" s="13" t="s">
        <v>388</v>
      </c>
      <c r="D1137" s="3" t="s">
        <v>382</v>
      </c>
      <c r="E1137" s="7">
        <v>44083</v>
      </c>
      <c r="F1137" s="7">
        <v>44083</v>
      </c>
      <c r="G1137" s="7">
        <v>44268</v>
      </c>
      <c r="H1137" s="6">
        <f>YEAR(F1137)</f>
        <v>2020</v>
      </c>
      <c r="I1137" s="4">
        <f>MONTH(F1137)</f>
        <v>9</v>
      </c>
      <c r="J1137" s="6" t="str">
        <f>TEXT(I1137*29,"Mmmmmmm")</f>
        <v>setembro</v>
      </c>
      <c r="K1137" s="5">
        <v>245520</v>
      </c>
      <c r="L1137" s="3">
        <v>20460</v>
      </c>
      <c r="M1137" s="3">
        <v>2018001085</v>
      </c>
      <c r="N1137" s="3" t="s">
        <v>14</v>
      </c>
      <c r="O1137" s="11" t="s">
        <v>12</v>
      </c>
      <c r="P1137" s="11" t="s">
        <v>11</v>
      </c>
    </row>
    <row r="1138" spans="1:16" ht="24" hidden="1" x14ac:dyDescent="0.25">
      <c r="A1138" s="3" t="s">
        <v>698</v>
      </c>
      <c r="B1138" s="12">
        <v>2351877000152</v>
      </c>
      <c r="C1138" s="13" t="s">
        <v>702</v>
      </c>
      <c r="D1138" s="3" t="s">
        <v>700</v>
      </c>
      <c r="E1138" s="7">
        <f>F1138</f>
        <v>44082</v>
      </c>
      <c r="F1138" s="7">
        <v>44082</v>
      </c>
      <c r="G1138" s="7">
        <v>44140</v>
      </c>
      <c r="H1138" s="6">
        <f>YEAR(F1138)</f>
        <v>2020</v>
      </c>
      <c r="I1138" s="4">
        <f>MONTH(F1138)</f>
        <v>9</v>
      </c>
      <c r="J1138" s="6" t="str">
        <f>TEXT(I1138*29,"Mmmmmmm")</f>
        <v>setembro</v>
      </c>
      <c r="K1138" s="5">
        <v>968.4</v>
      </c>
      <c r="L1138" s="3">
        <v>0</v>
      </c>
      <c r="M1138" s="3">
        <v>2018005421</v>
      </c>
      <c r="N1138" s="3" t="s">
        <v>14</v>
      </c>
      <c r="O1138" s="11" t="s">
        <v>4</v>
      </c>
      <c r="P1138" s="11" t="s">
        <v>15</v>
      </c>
    </row>
    <row r="1139" spans="1:16" x14ac:dyDescent="0.25">
      <c r="A1139" s="11" t="s">
        <v>233</v>
      </c>
      <c r="B1139" s="12">
        <v>49601107000184</v>
      </c>
      <c r="C1139" s="13" t="s">
        <v>829</v>
      </c>
      <c r="D1139" s="11" t="s">
        <v>827</v>
      </c>
      <c r="E1139" s="7">
        <f>F1139</f>
        <v>44095</v>
      </c>
      <c r="F1139" s="7">
        <v>44095</v>
      </c>
      <c r="G1139" s="7">
        <v>44217</v>
      </c>
      <c r="H1139" s="6">
        <f>YEAR(F1139)</f>
        <v>2020</v>
      </c>
      <c r="I1139" s="4">
        <f>MONTH(F1139)</f>
        <v>9</v>
      </c>
      <c r="J1139" s="6" t="str">
        <f>TEXT(I1139*29,"Mmmmmmm")</f>
        <v>setembro</v>
      </c>
      <c r="K1139" s="5">
        <v>29730.6</v>
      </c>
      <c r="L1139" s="11">
        <v>0</v>
      </c>
      <c r="M1139" s="11">
        <v>2018006644</v>
      </c>
      <c r="N1139" s="11" t="s">
        <v>756</v>
      </c>
      <c r="O1139" s="11" t="s">
        <v>4</v>
      </c>
      <c r="P1139" s="11" t="s">
        <v>15</v>
      </c>
    </row>
    <row r="1140" spans="1:16" ht="24" x14ac:dyDescent="0.25">
      <c r="A1140" s="11" t="s">
        <v>380</v>
      </c>
      <c r="B1140" s="12">
        <v>10280768000209</v>
      </c>
      <c r="C1140" s="13" t="s">
        <v>1029</v>
      </c>
      <c r="D1140" s="11" t="s">
        <v>1026</v>
      </c>
      <c r="E1140" s="7">
        <v>44083</v>
      </c>
      <c r="F1140" s="7">
        <v>44083</v>
      </c>
      <c r="G1140" s="7">
        <v>44335</v>
      </c>
      <c r="H1140" s="6">
        <f>YEAR(F1140)</f>
        <v>2020</v>
      </c>
      <c r="I1140" s="4">
        <f>MONTH(F1140)</f>
        <v>9</v>
      </c>
      <c r="J1140" s="6" t="str">
        <f>TEXT(I1140*29,"Mmmmmmm")</f>
        <v>setembro</v>
      </c>
      <c r="K1140" s="5">
        <v>22320</v>
      </c>
      <c r="L1140" s="11">
        <v>1860</v>
      </c>
      <c r="M1140" s="11">
        <v>2019000542</v>
      </c>
      <c r="N1140" s="11" t="s">
        <v>756</v>
      </c>
      <c r="O1140" s="11" t="s">
        <v>12</v>
      </c>
      <c r="P1140" s="11" t="s">
        <v>11</v>
      </c>
    </row>
    <row r="1141" spans="1:16" ht="24" x14ac:dyDescent="0.25">
      <c r="A1141" s="11" t="s">
        <v>38</v>
      </c>
      <c r="B1141" s="12">
        <v>961053000179</v>
      </c>
      <c r="C1141" s="13" t="s">
        <v>1109</v>
      </c>
      <c r="D1141" s="11" t="s">
        <v>1106</v>
      </c>
      <c r="E1141" s="7">
        <f>F1141</f>
        <v>44075</v>
      </c>
      <c r="F1141" s="7">
        <v>44075</v>
      </c>
      <c r="G1141" s="7">
        <v>44255</v>
      </c>
      <c r="H1141" s="6">
        <f>YEAR(F1141)</f>
        <v>2020</v>
      </c>
      <c r="I1141" s="4">
        <f>MONTH(F1141)</f>
        <v>9</v>
      </c>
      <c r="J1141" s="6" t="str">
        <f>TEXT(I1141*29,"Mmmmmmm")</f>
        <v>setembro</v>
      </c>
      <c r="K1141" s="5">
        <v>4140</v>
      </c>
      <c r="L1141" s="11">
        <v>690</v>
      </c>
      <c r="M1141" s="11">
        <v>2018005928</v>
      </c>
      <c r="N1141" s="11" t="s">
        <v>756</v>
      </c>
      <c r="O1141" s="11" t="s">
        <v>12</v>
      </c>
      <c r="P1141" s="11" t="s">
        <v>15</v>
      </c>
    </row>
    <row r="1142" spans="1:16" ht="36" hidden="1" x14ac:dyDescent="0.25">
      <c r="A1142" s="3" t="s">
        <v>1308</v>
      </c>
      <c r="B1142" s="12">
        <v>28966389000143</v>
      </c>
      <c r="C1142" s="13" t="s">
        <v>1313</v>
      </c>
      <c r="D1142" s="3" t="s">
        <v>1310</v>
      </c>
      <c r="E1142" s="7">
        <v>44091</v>
      </c>
      <c r="F1142" s="7">
        <v>44092</v>
      </c>
      <c r="G1142" s="7">
        <v>44456</v>
      </c>
      <c r="H1142" s="6">
        <f>YEAR(F1142)</f>
        <v>2020</v>
      </c>
      <c r="I1142" s="4">
        <f>MONTH(F1142)</f>
        <v>9</v>
      </c>
      <c r="J1142" s="6" t="str">
        <f>TEXT(I1142*29,"Mmmmmmm")</f>
        <v>setembro</v>
      </c>
      <c r="K1142" s="5">
        <v>2668909.58</v>
      </c>
      <c r="L1142" s="3">
        <v>222409.13</v>
      </c>
      <c r="M1142" s="3">
        <v>2019002683</v>
      </c>
      <c r="N1142" s="3" t="s">
        <v>14</v>
      </c>
      <c r="O1142" s="11" t="s">
        <v>12</v>
      </c>
      <c r="P1142" s="11" t="s">
        <v>11</v>
      </c>
    </row>
    <row r="1143" spans="1:16" ht="24" hidden="1" x14ac:dyDescent="0.25">
      <c r="A1143" s="3" t="s">
        <v>304</v>
      </c>
      <c r="B1143" s="12">
        <v>9585929000102</v>
      </c>
      <c r="C1143" s="13" t="s">
        <v>1319</v>
      </c>
      <c r="D1143" s="3" t="s">
        <v>1318</v>
      </c>
      <c r="E1143" s="7">
        <f>F1143</f>
        <v>44083</v>
      </c>
      <c r="F1143" s="7">
        <v>44083</v>
      </c>
      <c r="G1143" s="7">
        <v>44447</v>
      </c>
      <c r="H1143" s="6">
        <f>YEAR(F1143)</f>
        <v>2020</v>
      </c>
      <c r="I1143" s="4">
        <f>MONTH(F1143)</f>
        <v>9</v>
      </c>
      <c r="J1143" s="6" t="str">
        <f>TEXT(I1143*29,"Mmmmmmm")</f>
        <v>setembro</v>
      </c>
      <c r="K1143" s="5">
        <v>190234.44</v>
      </c>
      <c r="L1143" s="3">
        <v>15852.87</v>
      </c>
      <c r="M1143" s="3">
        <v>2019003216</v>
      </c>
      <c r="N1143" s="3" t="s">
        <v>14</v>
      </c>
      <c r="O1143" s="11" t="s">
        <v>12</v>
      </c>
      <c r="P1143" s="11" t="s">
        <v>15</v>
      </c>
    </row>
    <row r="1144" spans="1:16" ht="24" x14ac:dyDescent="0.25">
      <c r="A1144" s="11" t="s">
        <v>304</v>
      </c>
      <c r="B1144" s="12">
        <v>9585929000102</v>
      </c>
      <c r="C1144" s="13" t="s">
        <v>1323</v>
      </c>
      <c r="D1144" s="11" t="s">
        <v>1322</v>
      </c>
      <c r="E1144" s="7">
        <f>F1144</f>
        <v>44083</v>
      </c>
      <c r="F1144" s="7">
        <v>44083</v>
      </c>
      <c r="G1144" s="7">
        <v>44447</v>
      </c>
      <c r="H1144" s="6">
        <f>YEAR(F1144)</f>
        <v>2020</v>
      </c>
      <c r="I1144" s="4">
        <f>MONTH(F1144)</f>
        <v>9</v>
      </c>
      <c r="J1144" s="6" t="str">
        <f>TEXT(I1144*29,"Mmmmmmm")</f>
        <v>setembro</v>
      </c>
      <c r="K1144" s="5">
        <v>74940.84</v>
      </c>
      <c r="L1144" s="11">
        <v>6245.87</v>
      </c>
      <c r="M1144" s="11">
        <v>2019003216</v>
      </c>
      <c r="N1144" s="11" t="s">
        <v>756</v>
      </c>
      <c r="O1144" s="11" t="s">
        <v>12</v>
      </c>
      <c r="P1144" s="11" t="s">
        <v>15</v>
      </c>
    </row>
    <row r="1145" spans="1:16" ht="24" hidden="1" x14ac:dyDescent="0.25">
      <c r="A1145" s="3" t="s">
        <v>1332</v>
      </c>
      <c r="B1145" s="12">
        <v>24889533000134</v>
      </c>
      <c r="C1145" s="13" t="s">
        <v>1335</v>
      </c>
      <c r="D1145" s="3" t="s">
        <v>1334</v>
      </c>
      <c r="E1145" s="7">
        <f>F1145</f>
        <v>44099</v>
      </c>
      <c r="F1145" s="7">
        <v>44099</v>
      </c>
      <c r="G1145" s="7">
        <v>44189</v>
      </c>
      <c r="H1145" s="6">
        <f>YEAR(F1145)</f>
        <v>2020</v>
      </c>
      <c r="I1145" s="4">
        <f>MONTH(F1145)</f>
        <v>9</v>
      </c>
      <c r="J1145" s="6" t="str">
        <f>TEXT(I1145*29,"Mmmmmmm")</f>
        <v>setembro</v>
      </c>
      <c r="K1145" s="5">
        <v>40500</v>
      </c>
      <c r="L1145" s="3">
        <v>4950</v>
      </c>
      <c r="M1145" s="3">
        <v>2019003623</v>
      </c>
      <c r="N1145" s="3" t="s">
        <v>14</v>
      </c>
      <c r="O1145" s="11" t="s">
        <v>12</v>
      </c>
      <c r="P1145" s="11" t="s">
        <v>15</v>
      </c>
    </row>
    <row r="1146" spans="1:16" ht="24" x14ac:dyDescent="0.25">
      <c r="A1146" s="11" t="s">
        <v>1249</v>
      </c>
      <c r="B1146" s="12">
        <v>3063405000167</v>
      </c>
      <c r="C1146" s="13" t="s">
        <v>1341</v>
      </c>
      <c r="D1146" s="11" t="s">
        <v>1339</v>
      </c>
      <c r="E1146" s="7">
        <v>44075</v>
      </c>
      <c r="F1146" s="7">
        <v>44087</v>
      </c>
      <c r="G1146" s="7">
        <v>44451</v>
      </c>
      <c r="H1146" s="6">
        <f>YEAR(F1146)</f>
        <v>2020</v>
      </c>
      <c r="I1146" s="4">
        <f>MONTH(F1146)</f>
        <v>9</v>
      </c>
      <c r="J1146" s="6" t="str">
        <f>TEXT(I1146*29,"Mmmmmmm")</f>
        <v>setembro</v>
      </c>
      <c r="K1146" s="5">
        <v>17740</v>
      </c>
      <c r="L1146" s="11">
        <v>1748.33</v>
      </c>
      <c r="M1146" s="11">
        <v>2019002206</v>
      </c>
      <c r="N1146" s="11" t="s">
        <v>756</v>
      </c>
      <c r="O1146" s="11" t="s">
        <v>12</v>
      </c>
      <c r="P1146" s="11" t="s">
        <v>11</v>
      </c>
    </row>
    <row r="1147" spans="1:16" ht="24" x14ac:dyDescent="0.25">
      <c r="A1147" s="11" t="s">
        <v>366</v>
      </c>
      <c r="B1147" s="12">
        <v>18290220000162</v>
      </c>
      <c r="C1147" s="13" t="s">
        <v>1353</v>
      </c>
      <c r="D1147" s="11" t="s">
        <v>1351</v>
      </c>
      <c r="E1147" s="7">
        <v>44095</v>
      </c>
      <c r="F1147" s="7">
        <v>44097</v>
      </c>
      <c r="G1147" s="7">
        <v>44461</v>
      </c>
      <c r="H1147" s="6">
        <f>YEAR(F1147)</f>
        <v>2020</v>
      </c>
      <c r="I1147" s="4">
        <f>MONTH(F1147)</f>
        <v>9</v>
      </c>
      <c r="J1147" s="6" t="str">
        <f>TEXT(I1147*29,"Mmmmmmm")</f>
        <v>setembro</v>
      </c>
      <c r="K1147" s="5">
        <v>830000</v>
      </c>
      <c r="L1147" s="11">
        <v>69166.66</v>
      </c>
      <c r="M1147" s="11">
        <v>2019002366</v>
      </c>
      <c r="N1147" s="11" t="s">
        <v>756</v>
      </c>
      <c r="O1147" s="11" t="s">
        <v>12</v>
      </c>
      <c r="P1147" s="11" t="s">
        <v>11</v>
      </c>
    </row>
    <row r="1148" spans="1:16" ht="24" x14ac:dyDescent="0.25">
      <c r="A1148" s="11" t="s">
        <v>711</v>
      </c>
      <c r="B1148" s="12">
        <v>13184153000188</v>
      </c>
      <c r="C1148" s="13" t="s">
        <v>1364</v>
      </c>
      <c r="D1148" s="11" t="s">
        <v>1362</v>
      </c>
      <c r="E1148" s="7">
        <v>44082</v>
      </c>
      <c r="F1148" s="7">
        <v>44085</v>
      </c>
      <c r="G1148" s="7">
        <v>44449</v>
      </c>
      <c r="H1148" s="6">
        <f>YEAR(F1148)</f>
        <v>2020</v>
      </c>
      <c r="I1148" s="4">
        <f>MONTH(F1148)</f>
        <v>9</v>
      </c>
      <c r="J1148" s="6" t="str">
        <f>TEXT(I1148*29,"Mmmmmmm")</f>
        <v>setembro</v>
      </c>
      <c r="K1148" s="5">
        <v>3600</v>
      </c>
      <c r="L1148" s="11">
        <v>300</v>
      </c>
      <c r="M1148" s="11">
        <v>2019003911</v>
      </c>
      <c r="N1148" s="11" t="s">
        <v>756</v>
      </c>
      <c r="O1148" s="11" t="s">
        <v>12</v>
      </c>
      <c r="P1148" s="11" t="s">
        <v>11</v>
      </c>
    </row>
    <row r="1149" spans="1:16" ht="36" x14ac:dyDescent="0.25">
      <c r="A1149" s="11" t="s">
        <v>1296</v>
      </c>
      <c r="B1149" s="12">
        <v>2955015000139</v>
      </c>
      <c r="C1149" s="13" t="s">
        <v>1409</v>
      </c>
      <c r="D1149" s="11" t="s">
        <v>1408</v>
      </c>
      <c r="E1149" s="7">
        <f>F1149</f>
        <v>44095</v>
      </c>
      <c r="F1149" s="7">
        <v>44095</v>
      </c>
      <c r="G1149" s="7">
        <v>44117</v>
      </c>
      <c r="H1149" s="6">
        <f>YEAR(F1149)</f>
        <v>2020</v>
      </c>
      <c r="I1149" s="4">
        <f>MONTH(F1149)</f>
        <v>9</v>
      </c>
      <c r="J1149" s="6" t="str">
        <f>TEXT(I1149*29,"Mmmmmmm")</f>
        <v>setembro</v>
      </c>
      <c r="K1149" s="5">
        <v>58418.400000000001</v>
      </c>
      <c r="L1149" s="11">
        <v>0</v>
      </c>
      <c r="M1149" s="11">
        <v>2019003983</v>
      </c>
      <c r="N1149" s="11" t="s">
        <v>756</v>
      </c>
      <c r="O1149" s="11" t="s">
        <v>4</v>
      </c>
      <c r="P1149" s="11" t="s">
        <v>15</v>
      </c>
    </row>
    <row r="1150" spans="1:16" ht="24" x14ac:dyDescent="0.25">
      <c r="A1150" s="11" t="s">
        <v>1452</v>
      </c>
      <c r="B1150" s="12">
        <v>7945776000123</v>
      </c>
      <c r="C1150" s="13" t="s">
        <v>1456</v>
      </c>
      <c r="D1150" s="11" t="s">
        <v>1454</v>
      </c>
      <c r="E1150" s="7">
        <f>F1150</f>
        <v>44103</v>
      </c>
      <c r="F1150" s="7">
        <v>44103</v>
      </c>
      <c r="G1150" s="7">
        <v>44146</v>
      </c>
      <c r="H1150" s="6">
        <f>YEAR(F1150)</f>
        <v>2020</v>
      </c>
      <c r="I1150" s="4">
        <f>MONTH(F1150)</f>
        <v>9</v>
      </c>
      <c r="J1150" s="6" t="str">
        <f>TEXT(I1150*29,"Mmmmmmm")</f>
        <v>setembro</v>
      </c>
      <c r="K1150" s="5">
        <v>951558.93</v>
      </c>
      <c r="L1150" s="11">
        <v>0</v>
      </c>
      <c r="M1150" s="11">
        <v>2019004493</v>
      </c>
      <c r="N1150" s="11" t="s">
        <v>756</v>
      </c>
      <c r="O1150" s="11" t="s">
        <v>4</v>
      </c>
      <c r="P1150" s="11" t="s">
        <v>15</v>
      </c>
    </row>
    <row r="1151" spans="1:16" ht="24" x14ac:dyDescent="0.25">
      <c r="A1151" s="11" t="s">
        <v>1529</v>
      </c>
      <c r="B1151" s="12">
        <v>8101361000136</v>
      </c>
      <c r="C1151" s="13" t="s">
        <v>1531</v>
      </c>
      <c r="D1151" s="11" t="s">
        <v>1514</v>
      </c>
      <c r="E1151" s="7">
        <f>F1151</f>
        <v>44092</v>
      </c>
      <c r="F1151" s="7">
        <v>44092</v>
      </c>
      <c r="G1151" s="7">
        <v>44140</v>
      </c>
      <c r="H1151" s="6">
        <f>YEAR(F1151)</f>
        <v>2020</v>
      </c>
      <c r="I1151" s="4">
        <f>MONTH(F1151)</f>
        <v>9</v>
      </c>
      <c r="J1151" s="6" t="str">
        <f>TEXT(I1151*29,"Mmmmmmm")</f>
        <v>setembro</v>
      </c>
      <c r="K1151" s="5">
        <v>990</v>
      </c>
      <c r="L1151" s="11">
        <v>0</v>
      </c>
      <c r="M1151" s="11">
        <v>2019004356</v>
      </c>
      <c r="N1151" s="11" t="s">
        <v>756</v>
      </c>
      <c r="O1151" s="11" t="s">
        <v>4</v>
      </c>
      <c r="P1151" s="11" t="s">
        <v>15</v>
      </c>
    </row>
    <row r="1152" spans="1:16" ht="24" x14ac:dyDescent="0.25">
      <c r="A1152" s="11" t="s">
        <v>1594</v>
      </c>
      <c r="B1152" s="12">
        <v>12290560000107</v>
      </c>
      <c r="C1152" s="13" t="s">
        <v>1598</v>
      </c>
      <c r="D1152" s="11" t="s">
        <v>1596</v>
      </c>
      <c r="E1152" s="7">
        <f>F1152</f>
        <v>44080</v>
      </c>
      <c r="F1152" s="7">
        <v>44080</v>
      </c>
      <c r="G1152" s="7">
        <v>44201</v>
      </c>
      <c r="H1152" s="6">
        <f>YEAR(F1152)</f>
        <v>2020</v>
      </c>
      <c r="I1152" s="4">
        <f>MONTH(F1152)</f>
        <v>9</v>
      </c>
      <c r="J1152" s="6" t="str">
        <f>TEXT(I1152*29,"Mmmmmmm")</f>
        <v>setembro</v>
      </c>
      <c r="K1152" s="5">
        <v>25000</v>
      </c>
      <c r="L1152" s="11">
        <v>6250</v>
      </c>
      <c r="M1152" s="11">
        <v>2019005828</v>
      </c>
      <c r="N1152" s="11" t="s">
        <v>756</v>
      </c>
      <c r="O1152" s="11" t="s">
        <v>12</v>
      </c>
      <c r="P1152" s="11" t="s">
        <v>15</v>
      </c>
    </row>
    <row r="1153" spans="1:16" ht="36" x14ac:dyDescent="0.25">
      <c r="A1153" s="11" t="s">
        <v>998</v>
      </c>
      <c r="B1153" s="12">
        <v>40175705000164</v>
      </c>
      <c r="C1153" s="13" t="s">
        <v>1926</v>
      </c>
      <c r="D1153" s="11" t="s">
        <v>1927</v>
      </c>
      <c r="E1153" s="7">
        <v>44089</v>
      </c>
      <c r="F1153" s="7">
        <v>44089</v>
      </c>
      <c r="G1153" s="7">
        <v>44453</v>
      </c>
      <c r="H1153" s="6">
        <f>YEAR(F1153)</f>
        <v>2020</v>
      </c>
      <c r="I1153" s="4">
        <f>MONTH(F1153)</f>
        <v>9</v>
      </c>
      <c r="J1153" s="6" t="str">
        <f>TEXT(I1153*29,"Mmmmmmm")</f>
        <v>setembro</v>
      </c>
      <c r="K1153" s="5">
        <v>975000</v>
      </c>
      <c r="L1153" s="11">
        <v>81250</v>
      </c>
      <c r="M1153" s="11" t="s">
        <v>1928</v>
      </c>
      <c r="N1153" s="11" t="s">
        <v>756</v>
      </c>
      <c r="O1153" s="11" t="s">
        <v>12</v>
      </c>
      <c r="P1153" s="11" t="s">
        <v>11</v>
      </c>
    </row>
    <row r="1154" spans="1:16" ht="24" x14ac:dyDescent="0.25">
      <c r="A1154" s="11" t="s">
        <v>1296</v>
      </c>
      <c r="B1154" s="12">
        <v>2955015000139</v>
      </c>
      <c r="C1154" s="13" t="s">
        <v>1931</v>
      </c>
      <c r="D1154" s="11" t="s">
        <v>1932</v>
      </c>
      <c r="E1154" s="7">
        <f>F1154</f>
        <v>44092</v>
      </c>
      <c r="F1154" s="7">
        <v>44092</v>
      </c>
      <c r="G1154" s="7">
        <v>44456</v>
      </c>
      <c r="H1154" s="6">
        <f>YEAR(F1154)</f>
        <v>2020</v>
      </c>
      <c r="I1154" s="4">
        <f>MONTH(F1154)</f>
        <v>9</v>
      </c>
      <c r="J1154" s="6" t="str">
        <f>TEXT(I1154*29,"Mmmmmmm")</f>
        <v>setembro</v>
      </c>
      <c r="K1154" s="5">
        <v>445880.31</v>
      </c>
      <c r="L1154" s="11">
        <v>40534.57</v>
      </c>
      <c r="M1154" s="11">
        <v>2020000614</v>
      </c>
      <c r="N1154" s="11" t="s">
        <v>756</v>
      </c>
      <c r="O1154" s="11" t="s">
        <v>12</v>
      </c>
      <c r="P1154" s="11" t="s">
        <v>15</v>
      </c>
    </row>
    <row r="1155" spans="1:16" ht="24" x14ac:dyDescent="0.25">
      <c r="A1155" s="11" t="s">
        <v>1345</v>
      </c>
      <c r="B1155" s="12">
        <v>33551918000188</v>
      </c>
      <c r="C1155" s="13" t="s">
        <v>1933</v>
      </c>
      <c r="D1155" s="11" t="s">
        <v>1934</v>
      </c>
      <c r="E1155" s="7">
        <f>F1155</f>
        <v>44078</v>
      </c>
      <c r="F1155" s="7">
        <v>44078</v>
      </c>
      <c r="G1155" s="7">
        <v>44442</v>
      </c>
      <c r="H1155" s="6">
        <f>YEAR(F1155)</f>
        <v>2020</v>
      </c>
      <c r="I1155" s="4">
        <f>MONTH(F1155)</f>
        <v>9</v>
      </c>
      <c r="J1155" s="6" t="str">
        <f>TEXT(I1155*29,"Mmmmmmm")</f>
        <v>setembro</v>
      </c>
      <c r="K1155" s="5">
        <v>379533.35</v>
      </c>
      <c r="L1155" s="11">
        <v>34503.03</v>
      </c>
      <c r="M1155" s="11">
        <v>2020000614</v>
      </c>
      <c r="N1155" s="11" t="s">
        <v>756</v>
      </c>
      <c r="O1155" s="11" t="s">
        <v>12</v>
      </c>
      <c r="P1155" s="11" t="s">
        <v>15</v>
      </c>
    </row>
    <row r="1156" spans="1:16" ht="36" hidden="1" x14ac:dyDescent="0.25">
      <c r="A1156" s="3" t="s">
        <v>1942</v>
      </c>
      <c r="B1156" s="12">
        <v>1275163000140</v>
      </c>
      <c r="C1156" s="13" t="s">
        <v>1943</v>
      </c>
      <c r="D1156" s="3" t="s">
        <v>1944</v>
      </c>
      <c r="E1156" s="7">
        <f>F1156</f>
        <v>44099</v>
      </c>
      <c r="F1156" s="7">
        <v>44099</v>
      </c>
      <c r="G1156" s="7">
        <v>44463</v>
      </c>
      <c r="H1156" s="6">
        <f>YEAR(F1156)</f>
        <v>2020</v>
      </c>
      <c r="I1156" s="4">
        <f>MONTH(F1156)</f>
        <v>9</v>
      </c>
      <c r="J1156" s="6" t="str">
        <f>TEXT(I1156*29,"Mmmmmmm")</f>
        <v>setembro</v>
      </c>
      <c r="K1156" s="5">
        <v>455715.6</v>
      </c>
      <c r="L1156" s="3">
        <v>41428.69</v>
      </c>
      <c r="M1156" s="3">
        <v>2020000956</v>
      </c>
      <c r="N1156" s="3" t="s">
        <v>14</v>
      </c>
      <c r="O1156" s="11" t="s">
        <v>12</v>
      </c>
      <c r="P1156" s="11" t="s">
        <v>15</v>
      </c>
    </row>
    <row r="1157" spans="1:16" ht="36" hidden="1" x14ac:dyDescent="0.25">
      <c r="A1157" s="3" t="s">
        <v>1945</v>
      </c>
      <c r="B1157" s="12">
        <v>14628912000117</v>
      </c>
      <c r="C1157" s="13" t="s">
        <v>1946</v>
      </c>
      <c r="D1157" s="3" t="s">
        <v>1947</v>
      </c>
      <c r="E1157" s="7">
        <f>F1157</f>
        <v>44097</v>
      </c>
      <c r="F1157" s="7">
        <v>44097</v>
      </c>
      <c r="G1157" s="7">
        <v>44461</v>
      </c>
      <c r="H1157" s="6">
        <f>YEAR(F1157)</f>
        <v>2020</v>
      </c>
      <c r="I1157" s="4">
        <f>MONTH(F1157)</f>
        <v>9</v>
      </c>
      <c r="J1157" s="6" t="str">
        <f>TEXT(I1157*29,"Mmmmmmm")</f>
        <v>setembro</v>
      </c>
      <c r="K1157" s="5">
        <v>67200</v>
      </c>
      <c r="L1157" s="3">
        <v>6109.09</v>
      </c>
      <c r="M1157" s="3">
        <v>2020000957</v>
      </c>
      <c r="N1157" s="3" t="s">
        <v>14</v>
      </c>
      <c r="O1157" s="11" t="s">
        <v>12</v>
      </c>
      <c r="P1157" s="11" t="s">
        <v>15</v>
      </c>
    </row>
    <row r="1158" spans="1:16" ht="36" hidden="1" x14ac:dyDescent="0.25">
      <c r="A1158" s="3" t="s">
        <v>340</v>
      </c>
      <c r="B1158" s="12">
        <v>1277573000120</v>
      </c>
      <c r="C1158" s="13" t="s">
        <v>1957</v>
      </c>
      <c r="D1158" s="3" t="s">
        <v>1958</v>
      </c>
      <c r="E1158" s="7">
        <f>F1158</f>
        <v>44097</v>
      </c>
      <c r="F1158" s="7">
        <v>44097</v>
      </c>
      <c r="G1158" s="7">
        <v>44461</v>
      </c>
      <c r="H1158" s="6">
        <f>YEAR(F1158)</f>
        <v>2020</v>
      </c>
      <c r="I1158" s="4">
        <f>MONTH(F1158)</f>
        <v>9</v>
      </c>
      <c r="J1158" s="6" t="str">
        <f>TEXT(I1158*29,"Mmmmmmm")</f>
        <v>setembro</v>
      </c>
      <c r="K1158" s="5">
        <v>21600</v>
      </c>
      <c r="L1158" s="3">
        <v>1963.64</v>
      </c>
      <c r="M1158" s="3">
        <v>2020000955</v>
      </c>
      <c r="N1158" s="3" t="s">
        <v>14</v>
      </c>
      <c r="O1158" s="11" t="s">
        <v>12</v>
      </c>
      <c r="P1158" s="11" t="s">
        <v>15</v>
      </c>
    </row>
    <row r="1159" spans="1:16" ht="36" hidden="1" x14ac:dyDescent="0.25">
      <c r="A1159" s="11" t="s">
        <v>366</v>
      </c>
      <c r="B1159" s="12">
        <v>18290220000162</v>
      </c>
      <c r="C1159" s="13" t="s">
        <v>867</v>
      </c>
      <c r="D1159" s="11" t="s">
        <v>862</v>
      </c>
      <c r="E1159" s="7">
        <v>44459</v>
      </c>
      <c r="F1159" s="7">
        <v>44460</v>
      </c>
      <c r="G1159" s="7">
        <v>44520</v>
      </c>
      <c r="H1159" s="6">
        <f>YEAR(F1159)</f>
        <v>2021</v>
      </c>
      <c r="I1159" s="4">
        <f>MONTH(F1159)</f>
        <v>9</v>
      </c>
      <c r="J1159" s="6" t="str">
        <f>TEXT(I1159*29,"Mmmmmmm")</f>
        <v>setembro</v>
      </c>
      <c r="K1159" s="5">
        <v>162925.67000000001</v>
      </c>
      <c r="L1159" s="11">
        <v>162925.67000000001</v>
      </c>
      <c r="M1159" s="11">
        <v>2018005864</v>
      </c>
      <c r="N1159" s="11" t="s">
        <v>756</v>
      </c>
      <c r="O1159" s="11" t="s">
        <v>12</v>
      </c>
      <c r="P1159" s="11" t="s">
        <v>15</v>
      </c>
    </row>
    <row r="1160" spans="1:16" ht="36" hidden="1" x14ac:dyDescent="0.25">
      <c r="A1160" s="3" t="s">
        <v>1308</v>
      </c>
      <c r="B1160" s="12">
        <v>28966389000143</v>
      </c>
      <c r="C1160" s="13" t="s">
        <v>1314</v>
      </c>
      <c r="D1160" s="3" t="s">
        <v>1310</v>
      </c>
      <c r="E1160" s="7">
        <v>44456</v>
      </c>
      <c r="F1160" s="7">
        <v>44457</v>
      </c>
      <c r="G1160" s="7">
        <v>44821</v>
      </c>
      <c r="H1160" s="6">
        <f>YEAR(F1160)</f>
        <v>2021</v>
      </c>
      <c r="I1160" s="4">
        <f>MONTH(F1160)</f>
        <v>9</v>
      </c>
      <c r="J1160" s="6" t="str">
        <f>TEXT(I1160*29,"Mmmmmmm")</f>
        <v>setembro</v>
      </c>
      <c r="K1160" s="5">
        <v>2458377.39</v>
      </c>
      <c r="L1160" s="3">
        <v>162080.78</v>
      </c>
      <c r="M1160" s="3">
        <v>2019002683</v>
      </c>
      <c r="N1160" s="3" t="s">
        <v>14</v>
      </c>
      <c r="O1160" s="11" t="s">
        <v>12</v>
      </c>
      <c r="P1160" s="11" t="s">
        <v>11</v>
      </c>
    </row>
    <row r="1161" spans="1:16" ht="24" hidden="1" x14ac:dyDescent="0.25">
      <c r="A1161" s="3" t="s">
        <v>304</v>
      </c>
      <c r="B1161" s="12">
        <v>9585929000102</v>
      </c>
      <c r="C1161" s="13" t="s">
        <v>1320</v>
      </c>
      <c r="D1161" s="3" t="s">
        <v>1318</v>
      </c>
      <c r="E1161" s="7">
        <v>44441</v>
      </c>
      <c r="F1161" s="7">
        <v>44448</v>
      </c>
      <c r="G1161" s="7">
        <v>44508</v>
      </c>
      <c r="H1161" s="6">
        <f>YEAR(F1161)</f>
        <v>2021</v>
      </c>
      <c r="I1161" s="4">
        <f>MONTH(F1161)</f>
        <v>9</v>
      </c>
      <c r="J1161" s="6" t="str">
        <f>TEXT(I1161*29,"Mmmmmmm")</f>
        <v>setembro</v>
      </c>
      <c r="K1161" s="5">
        <v>190234.44</v>
      </c>
      <c r="L1161" s="3">
        <v>190234.44</v>
      </c>
      <c r="M1161" s="3">
        <v>2019003216</v>
      </c>
      <c r="N1161" s="3" t="s">
        <v>14</v>
      </c>
      <c r="O1161" s="11" t="s">
        <v>12</v>
      </c>
      <c r="P1161" s="11" t="s">
        <v>15</v>
      </c>
    </row>
    <row r="1162" spans="1:16" ht="24" hidden="1" x14ac:dyDescent="0.25">
      <c r="A1162" s="11" t="s">
        <v>304</v>
      </c>
      <c r="B1162" s="12">
        <v>9585929000102</v>
      </c>
      <c r="C1162" s="13" t="s">
        <v>1324</v>
      </c>
      <c r="D1162" s="11" t="s">
        <v>1322</v>
      </c>
      <c r="E1162" s="7">
        <v>44441</v>
      </c>
      <c r="F1162" s="7">
        <v>44448</v>
      </c>
      <c r="G1162" s="7">
        <v>44508</v>
      </c>
      <c r="H1162" s="6">
        <f>YEAR(F1162)</f>
        <v>2021</v>
      </c>
      <c r="I1162" s="4">
        <f>MONTH(F1162)</f>
        <v>9</v>
      </c>
      <c r="J1162" s="6" t="str">
        <f>TEXT(I1162*29,"Mmmmmmm")</f>
        <v>setembro</v>
      </c>
      <c r="K1162" s="5">
        <v>74940.84</v>
      </c>
      <c r="L1162" s="11">
        <v>74940.84</v>
      </c>
      <c r="M1162" s="11">
        <v>2019003216</v>
      </c>
      <c r="N1162" s="11" t="s">
        <v>756</v>
      </c>
      <c r="O1162" s="11" t="s">
        <v>12</v>
      </c>
      <c r="P1162" s="11" t="s">
        <v>15</v>
      </c>
    </row>
    <row r="1163" spans="1:16" ht="24" hidden="1" x14ac:dyDescent="0.25">
      <c r="A1163" s="11" t="s">
        <v>1249</v>
      </c>
      <c r="B1163" s="12">
        <v>3063405000167</v>
      </c>
      <c r="C1163" s="13" t="s">
        <v>1343</v>
      </c>
      <c r="D1163" s="11" t="s">
        <v>1339</v>
      </c>
      <c r="E1163" s="7">
        <v>44449</v>
      </c>
      <c r="F1163" s="7">
        <v>44451</v>
      </c>
      <c r="G1163" s="7">
        <v>44815</v>
      </c>
      <c r="H1163" s="6">
        <f>YEAR(F1163)</f>
        <v>2021</v>
      </c>
      <c r="I1163" s="4">
        <f>MONTH(F1163)</f>
        <v>9</v>
      </c>
      <c r="J1163" s="6" t="str">
        <f>TEXT(I1163*29,"Mmmmmmm")</f>
        <v>setembro</v>
      </c>
      <c r="K1163" s="5">
        <v>17740</v>
      </c>
      <c r="L1163" s="11">
        <v>1478.33</v>
      </c>
      <c r="M1163" s="11">
        <v>2019002206</v>
      </c>
      <c r="N1163" s="11" t="s">
        <v>756</v>
      </c>
      <c r="O1163" s="11" t="s">
        <v>12</v>
      </c>
      <c r="P1163" s="11" t="s">
        <v>11</v>
      </c>
    </row>
    <row r="1164" spans="1:16" ht="24" hidden="1" x14ac:dyDescent="0.25">
      <c r="A1164" s="11" t="s">
        <v>366</v>
      </c>
      <c r="B1164" s="12">
        <v>18290220000162</v>
      </c>
      <c r="C1164" s="13" t="s">
        <v>1354</v>
      </c>
      <c r="D1164" s="11" t="s">
        <v>1351</v>
      </c>
      <c r="E1164" s="7">
        <v>44459</v>
      </c>
      <c r="F1164" s="7">
        <v>44462</v>
      </c>
      <c r="G1164" s="7">
        <v>44642</v>
      </c>
      <c r="H1164" s="6">
        <f>YEAR(F1164)</f>
        <v>2021</v>
      </c>
      <c r="I1164" s="4">
        <f>MONTH(F1164)</f>
        <v>9</v>
      </c>
      <c r="J1164" s="6" t="str">
        <f>TEXT(I1164*29,"Mmmmmmm")</f>
        <v>setembro</v>
      </c>
      <c r="K1164" s="5">
        <v>1029200</v>
      </c>
      <c r="L1164" s="11">
        <v>205840</v>
      </c>
      <c r="M1164" s="11">
        <v>2019002366</v>
      </c>
      <c r="N1164" s="11" t="s">
        <v>756</v>
      </c>
      <c r="O1164" s="11" t="s">
        <v>12</v>
      </c>
      <c r="P1164" s="11" t="s">
        <v>11</v>
      </c>
    </row>
    <row r="1165" spans="1:16" ht="24" hidden="1" x14ac:dyDescent="0.25">
      <c r="A1165" s="11" t="s">
        <v>711</v>
      </c>
      <c r="B1165" s="12">
        <v>13184153000188</v>
      </c>
      <c r="C1165" s="13" t="s">
        <v>1365</v>
      </c>
      <c r="D1165" s="11" t="s">
        <v>1362</v>
      </c>
      <c r="E1165" s="7">
        <v>44442</v>
      </c>
      <c r="F1165" s="7">
        <v>44450</v>
      </c>
      <c r="G1165" s="7">
        <v>44814</v>
      </c>
      <c r="H1165" s="6">
        <f>YEAR(F1165)</f>
        <v>2021</v>
      </c>
      <c r="I1165" s="4">
        <f>MONTH(F1165)</f>
        <v>9</v>
      </c>
      <c r="J1165" s="6" t="str">
        <f>TEXT(I1165*29,"Mmmmmmm")</f>
        <v>setembro</v>
      </c>
      <c r="K1165" s="5">
        <v>3898.2</v>
      </c>
      <c r="L1165" s="11">
        <v>324.85000000000002</v>
      </c>
      <c r="M1165" s="11">
        <v>2019003911</v>
      </c>
      <c r="N1165" s="11" t="s">
        <v>756</v>
      </c>
      <c r="O1165" s="11" t="s">
        <v>10</v>
      </c>
      <c r="P1165" s="11" t="s">
        <v>11</v>
      </c>
    </row>
    <row r="1166" spans="1:16" ht="36" hidden="1" x14ac:dyDescent="0.25">
      <c r="A1166" s="11" t="s">
        <v>998</v>
      </c>
      <c r="B1166" s="12">
        <v>40175705000164</v>
      </c>
      <c r="C1166" s="13" t="s">
        <v>1929</v>
      </c>
      <c r="D1166" s="11" t="s">
        <v>1927</v>
      </c>
      <c r="E1166" s="7">
        <v>44453</v>
      </c>
      <c r="F1166" s="7">
        <v>44454</v>
      </c>
      <c r="G1166" s="7">
        <v>44818</v>
      </c>
      <c r="H1166" s="6">
        <f>YEAR(F1166)</f>
        <v>2021</v>
      </c>
      <c r="I1166" s="4">
        <f>MONTH(F1166)</f>
        <v>9</v>
      </c>
      <c r="J1166" s="6" t="str">
        <f>TEXT(I1166*29,"Mmmmmmm")</f>
        <v>setembro</v>
      </c>
      <c r="K1166" s="5">
        <v>975000</v>
      </c>
      <c r="L1166" s="11">
        <v>88636.36</v>
      </c>
      <c r="M1166" s="11">
        <v>2020003577</v>
      </c>
      <c r="N1166" s="11" t="s">
        <v>756</v>
      </c>
      <c r="O1166" s="11" t="s">
        <v>12</v>
      </c>
      <c r="P1166" s="11" t="s">
        <v>11</v>
      </c>
    </row>
    <row r="1167" spans="1:16" ht="24" hidden="1" x14ac:dyDescent="0.25">
      <c r="A1167" s="3" t="s">
        <v>1873</v>
      </c>
      <c r="B1167" s="12">
        <v>7478804000140</v>
      </c>
      <c r="C1167" s="13" t="s">
        <v>2113</v>
      </c>
      <c r="D1167" s="3" t="s">
        <v>2112</v>
      </c>
      <c r="E1167" s="7">
        <v>44467</v>
      </c>
      <c r="F1167" s="7">
        <v>44467</v>
      </c>
      <c r="G1167" s="7">
        <v>44647</v>
      </c>
      <c r="H1167" s="6">
        <f>YEAR(F1167)</f>
        <v>2021</v>
      </c>
      <c r="I1167" s="4">
        <f>MONTH(F1167)</f>
        <v>9</v>
      </c>
      <c r="J1167" s="6" t="str">
        <f>TEXT(I1167*29,"Mmmmmmm")</f>
        <v>setembro</v>
      </c>
      <c r="K1167" s="5">
        <v>69000</v>
      </c>
      <c r="L1167" s="3">
        <v>11500</v>
      </c>
      <c r="M1167" s="3">
        <v>2021001973</v>
      </c>
      <c r="N1167" s="3" t="s">
        <v>14</v>
      </c>
      <c r="O1167" s="11" t="s">
        <v>12</v>
      </c>
      <c r="P1167" s="11" t="s">
        <v>15</v>
      </c>
    </row>
    <row r="1168" spans="1:16" ht="24" hidden="1" x14ac:dyDescent="0.25">
      <c r="A1168" s="3" t="s">
        <v>2232</v>
      </c>
      <c r="B1168" s="12">
        <v>101401000138</v>
      </c>
      <c r="C1168" s="13" t="s">
        <v>2233</v>
      </c>
      <c r="D1168" s="3" t="s">
        <v>2144</v>
      </c>
      <c r="E1168" s="7">
        <v>44433</v>
      </c>
      <c r="F1168" s="7">
        <v>44440</v>
      </c>
      <c r="G1168" s="7">
        <v>44804</v>
      </c>
      <c r="H1168" s="6">
        <f>YEAR(F1168)</f>
        <v>2021</v>
      </c>
      <c r="I1168" s="4">
        <f>MONTH(F1168)</f>
        <v>9</v>
      </c>
      <c r="J1168" s="6" t="str">
        <f>TEXT(I1168*29,"Mmmmmmm")</f>
        <v>setembro</v>
      </c>
      <c r="K1168" s="5">
        <v>8381251.2000000002</v>
      </c>
      <c r="L1168" s="3">
        <v>761931.93</v>
      </c>
      <c r="M1168" s="3" t="s">
        <v>2234</v>
      </c>
      <c r="N1168" s="3" t="s">
        <v>14</v>
      </c>
      <c r="O1168" s="11" t="s">
        <v>12</v>
      </c>
      <c r="P1168" s="11" t="s">
        <v>11</v>
      </c>
    </row>
    <row r="1169" spans="1:16" ht="24" hidden="1" x14ac:dyDescent="0.25">
      <c r="A1169" s="3" t="s">
        <v>372</v>
      </c>
      <c r="B1169" s="12">
        <v>1945638000168</v>
      </c>
      <c r="C1169" s="13" t="s">
        <v>2236</v>
      </c>
      <c r="D1169" s="3" t="s">
        <v>2237</v>
      </c>
      <c r="E1169" s="7">
        <v>44442</v>
      </c>
      <c r="F1169" s="7">
        <v>44442</v>
      </c>
      <c r="G1169" s="7">
        <v>44806</v>
      </c>
      <c r="H1169" s="6">
        <f>YEAR(F1169)</f>
        <v>2021</v>
      </c>
      <c r="I1169" s="4">
        <f>MONTH(F1169)</f>
        <v>9</v>
      </c>
      <c r="J1169" s="6" t="str">
        <f>TEXT(I1169*29,"Mmmmmmm")</f>
        <v>setembro</v>
      </c>
      <c r="K1169" s="5">
        <v>717600</v>
      </c>
      <c r="L1169" s="3">
        <v>0</v>
      </c>
      <c r="M1169" s="3" t="s">
        <v>2238</v>
      </c>
      <c r="N1169" s="3" t="s">
        <v>14</v>
      </c>
      <c r="O1169" s="11" t="s">
        <v>12</v>
      </c>
      <c r="P1169" s="11" t="s">
        <v>11</v>
      </c>
    </row>
    <row r="1170" spans="1:16" ht="24" hidden="1" x14ac:dyDescent="0.25">
      <c r="A1170" s="3" t="s">
        <v>372</v>
      </c>
      <c r="B1170" s="12">
        <v>1945638000168</v>
      </c>
      <c r="C1170" s="13" t="s">
        <v>2239</v>
      </c>
      <c r="D1170" s="3" t="s">
        <v>2237</v>
      </c>
      <c r="E1170" s="7">
        <v>44497</v>
      </c>
      <c r="F1170" s="7">
        <v>44442</v>
      </c>
      <c r="G1170" s="7">
        <v>44806</v>
      </c>
      <c r="H1170" s="6">
        <f>YEAR(F1170)</f>
        <v>2021</v>
      </c>
      <c r="I1170" s="4">
        <f>MONTH(F1170)</f>
        <v>9</v>
      </c>
      <c r="J1170" s="6" t="str">
        <f>TEXT(I1170*29,"Mmmmmmm")</f>
        <v>setembro</v>
      </c>
      <c r="K1170" s="5">
        <v>0</v>
      </c>
      <c r="L1170" s="3">
        <v>0</v>
      </c>
      <c r="M1170" s="3">
        <v>2021003206</v>
      </c>
      <c r="N1170" s="3" t="s">
        <v>14</v>
      </c>
      <c r="O1170" s="11" t="s">
        <v>12</v>
      </c>
      <c r="P1170" s="11" t="s">
        <v>11</v>
      </c>
    </row>
    <row r="1171" spans="1:16" ht="24" hidden="1" x14ac:dyDescent="0.25">
      <c r="A1171" s="11" t="s">
        <v>105</v>
      </c>
      <c r="B1171" s="12">
        <v>1616929000102</v>
      </c>
      <c r="C1171" s="13" t="s">
        <v>2254</v>
      </c>
      <c r="D1171" s="11" t="s">
        <v>2255</v>
      </c>
      <c r="E1171" s="7">
        <v>44452</v>
      </c>
      <c r="F1171" s="7">
        <v>44457</v>
      </c>
      <c r="G1171" s="7">
        <v>44821</v>
      </c>
      <c r="H1171" s="6">
        <f>YEAR(F1171)</f>
        <v>2021</v>
      </c>
      <c r="I1171" s="4">
        <f>MONTH(F1171)</f>
        <v>9</v>
      </c>
      <c r="J1171" s="6" t="str">
        <f>TEXT(I1171*29,"Mmmmmmm")</f>
        <v>setembro</v>
      </c>
      <c r="K1171" s="5">
        <v>10800</v>
      </c>
      <c r="L1171" s="11">
        <v>900</v>
      </c>
      <c r="M1171" s="11" t="s">
        <v>2256</v>
      </c>
      <c r="N1171" s="11" t="s">
        <v>756</v>
      </c>
      <c r="O1171" s="11" t="s">
        <v>10</v>
      </c>
      <c r="P1171" s="11" t="s">
        <v>11</v>
      </c>
    </row>
    <row r="1172" spans="1:16" ht="24" hidden="1" x14ac:dyDescent="0.25">
      <c r="A1172" s="11" t="s">
        <v>141</v>
      </c>
      <c r="B1172" s="12">
        <v>1543032000104</v>
      </c>
      <c r="C1172" s="13" t="s">
        <v>2258</v>
      </c>
      <c r="D1172" s="11" t="s">
        <v>2259</v>
      </c>
      <c r="E1172" s="7">
        <v>44452</v>
      </c>
      <c r="F1172" s="7">
        <v>44457</v>
      </c>
      <c r="G1172" s="7">
        <v>44821</v>
      </c>
      <c r="H1172" s="6">
        <f>YEAR(F1172)</f>
        <v>2021</v>
      </c>
      <c r="I1172" s="4">
        <f>MONTH(F1172)</f>
        <v>9</v>
      </c>
      <c r="J1172" s="6" t="str">
        <f>TEXT(I1172*29,"Mmmmmmm")</f>
        <v>setembro</v>
      </c>
      <c r="K1172" s="5">
        <v>43200</v>
      </c>
      <c r="L1172" s="11">
        <v>3600</v>
      </c>
      <c r="M1172" s="11" t="s">
        <v>2260</v>
      </c>
      <c r="N1172" s="11" t="s">
        <v>756</v>
      </c>
      <c r="O1172" s="11" t="s">
        <v>10</v>
      </c>
      <c r="P1172" s="11" t="s">
        <v>11</v>
      </c>
    </row>
    <row r="1173" spans="1:16" ht="36" hidden="1" x14ac:dyDescent="0.25">
      <c r="A1173" s="3" t="s">
        <v>645</v>
      </c>
      <c r="B1173" s="12">
        <v>24824187000106</v>
      </c>
      <c r="C1173" s="13" t="s">
        <v>2261</v>
      </c>
      <c r="D1173" s="3" t="s">
        <v>2262</v>
      </c>
      <c r="E1173" s="7">
        <v>44455</v>
      </c>
      <c r="F1173" s="7">
        <v>44455</v>
      </c>
      <c r="G1173" s="7">
        <v>44819</v>
      </c>
      <c r="H1173" s="6">
        <f>YEAR(F1173)</f>
        <v>2021</v>
      </c>
      <c r="I1173" s="4">
        <f>MONTH(F1173)</f>
        <v>9</v>
      </c>
      <c r="J1173" s="6" t="str">
        <f>TEXT(I1173*29,"Mmmmmmm")</f>
        <v>setembro</v>
      </c>
      <c r="K1173" s="5">
        <v>29844</v>
      </c>
      <c r="L1173" s="3">
        <v>2331</v>
      </c>
      <c r="M1173" s="3" t="s">
        <v>2263</v>
      </c>
      <c r="N1173" s="3" t="s">
        <v>14</v>
      </c>
      <c r="O1173" s="11" t="s">
        <v>10</v>
      </c>
      <c r="P1173" s="11" t="s">
        <v>11</v>
      </c>
    </row>
    <row r="1174" spans="1:16" ht="24" hidden="1" x14ac:dyDescent="0.25">
      <c r="A1174" s="3" t="s">
        <v>2175</v>
      </c>
      <c r="B1174" s="12">
        <v>29372000221</v>
      </c>
      <c r="C1174" s="13" t="s">
        <v>2265</v>
      </c>
      <c r="D1174" s="3" t="s">
        <v>2266</v>
      </c>
      <c r="E1174" s="7">
        <v>44454</v>
      </c>
      <c r="F1174" s="7">
        <v>44454</v>
      </c>
      <c r="G1174" s="7">
        <v>44818</v>
      </c>
      <c r="H1174" s="6">
        <f>YEAR(F1174)</f>
        <v>2021</v>
      </c>
      <c r="I1174" s="4">
        <f>MONTH(F1174)</f>
        <v>9</v>
      </c>
      <c r="J1174" s="6" t="str">
        <f>TEXT(I1174*29,"Mmmmmmm")</f>
        <v>setembro</v>
      </c>
      <c r="K1174" s="5">
        <v>2450000</v>
      </c>
      <c r="L1174" s="3">
        <v>222727.27</v>
      </c>
      <c r="M1174" s="3" t="s">
        <v>2267</v>
      </c>
      <c r="N1174" s="3" t="s">
        <v>14</v>
      </c>
      <c r="O1174" s="11" t="s">
        <v>10</v>
      </c>
      <c r="P1174" s="11" t="s">
        <v>11</v>
      </c>
    </row>
    <row r="1175" spans="1:16" ht="24" hidden="1" x14ac:dyDescent="0.25">
      <c r="A1175" s="11" t="s">
        <v>2268</v>
      </c>
      <c r="B1175" s="12">
        <v>13213817000190</v>
      </c>
      <c r="C1175" s="13" t="s">
        <v>2269</v>
      </c>
      <c r="D1175" s="11" t="s">
        <v>2270</v>
      </c>
      <c r="E1175" s="7">
        <v>44460</v>
      </c>
      <c r="F1175" s="7">
        <v>44460</v>
      </c>
      <c r="G1175" s="7">
        <v>44824</v>
      </c>
      <c r="H1175" s="6">
        <f>YEAR(F1175)</f>
        <v>2021</v>
      </c>
      <c r="I1175" s="4">
        <f>MONTH(F1175)</f>
        <v>9</v>
      </c>
      <c r="J1175" s="6" t="str">
        <f>TEXT(I1175*29,"Mmmmmmm")</f>
        <v>setembro</v>
      </c>
      <c r="K1175" s="5">
        <v>3600</v>
      </c>
      <c r="L1175" s="11">
        <v>300</v>
      </c>
      <c r="M1175" s="11" t="s">
        <v>2271</v>
      </c>
      <c r="N1175" s="11" t="s">
        <v>756</v>
      </c>
      <c r="O1175" s="11" t="s">
        <v>10</v>
      </c>
      <c r="P1175" s="11" t="s">
        <v>11</v>
      </c>
    </row>
    <row r="1176" spans="1:16" hidden="1" x14ac:dyDescent="0.25">
      <c r="A1176" s="3" t="s">
        <v>2273</v>
      </c>
      <c r="B1176" s="12">
        <v>11453808000140</v>
      </c>
      <c r="C1176" s="13" t="s">
        <v>2274</v>
      </c>
      <c r="D1176" s="3" t="s">
        <v>2275</v>
      </c>
      <c r="E1176" s="7">
        <v>44455</v>
      </c>
      <c r="F1176" s="7">
        <v>44455</v>
      </c>
      <c r="G1176" s="7">
        <v>44635</v>
      </c>
      <c r="H1176" s="6">
        <f>YEAR(F1176)</f>
        <v>2021</v>
      </c>
      <c r="I1176" s="4">
        <f>MONTH(F1176)</f>
        <v>9</v>
      </c>
      <c r="J1176" s="6" t="str">
        <f>TEXT(I1176*29,"Mmmmmmm")</f>
        <v>setembro</v>
      </c>
      <c r="K1176" s="5">
        <v>8925.2999999999993</v>
      </c>
      <c r="L1176" s="3">
        <v>1487.55</v>
      </c>
      <c r="M1176" s="3">
        <v>2021004804</v>
      </c>
      <c r="N1176" s="3" t="s">
        <v>14</v>
      </c>
      <c r="O1176" s="11" t="s">
        <v>12</v>
      </c>
      <c r="P1176" s="11" t="s">
        <v>15</v>
      </c>
    </row>
    <row r="1177" spans="1:16" ht="36" hidden="1" x14ac:dyDescent="0.25">
      <c r="A1177" s="3" t="s">
        <v>660</v>
      </c>
      <c r="B1177" s="12">
        <v>8474646000112</v>
      </c>
      <c r="C1177" s="13" t="s">
        <v>2282</v>
      </c>
      <c r="D1177" s="3" t="s">
        <v>2283</v>
      </c>
      <c r="E1177" s="7">
        <v>44455</v>
      </c>
      <c r="F1177" s="7">
        <v>44455</v>
      </c>
      <c r="G1177" s="7">
        <v>44635</v>
      </c>
      <c r="H1177" s="6">
        <f>YEAR(F1177)</f>
        <v>2021</v>
      </c>
      <c r="I1177" s="4">
        <f>MONTH(F1177)</f>
        <v>9</v>
      </c>
      <c r="J1177" s="6" t="str">
        <f>TEXT(I1177*29,"Mmmmmmm")</f>
        <v>setembro</v>
      </c>
      <c r="K1177" s="5">
        <v>32130</v>
      </c>
      <c r="L1177" s="3">
        <v>5355</v>
      </c>
      <c r="M1177" s="3" t="s">
        <v>2284</v>
      </c>
      <c r="N1177" s="3" t="s">
        <v>14</v>
      </c>
      <c r="O1177" s="11" t="s">
        <v>12</v>
      </c>
      <c r="P1177" s="11" t="s">
        <v>11</v>
      </c>
    </row>
    <row r="1178" spans="1:16" ht="36" hidden="1" x14ac:dyDescent="0.25">
      <c r="A1178" s="3" t="s">
        <v>99</v>
      </c>
      <c r="B1178" s="12">
        <v>31673254001095</v>
      </c>
      <c r="C1178" s="13" t="s">
        <v>2287</v>
      </c>
      <c r="D1178" s="3" t="s">
        <v>2288</v>
      </c>
      <c r="E1178" s="7">
        <v>44455</v>
      </c>
      <c r="F1178" s="7">
        <v>44455</v>
      </c>
      <c r="G1178" s="7">
        <v>44635</v>
      </c>
      <c r="H1178" s="6">
        <f>YEAR(F1178)</f>
        <v>2021</v>
      </c>
      <c r="I1178" s="4">
        <f>MONTH(F1178)</f>
        <v>9</v>
      </c>
      <c r="J1178" s="6" t="str">
        <f>TEXT(I1178*29,"Mmmmmmm")</f>
        <v>setembro</v>
      </c>
      <c r="K1178" s="5">
        <v>39947.760000000002</v>
      </c>
      <c r="L1178" s="3">
        <v>6657.96</v>
      </c>
      <c r="M1178" s="3" t="s">
        <v>2289</v>
      </c>
      <c r="N1178" s="3" t="s">
        <v>14</v>
      </c>
      <c r="O1178" s="11" t="s">
        <v>12</v>
      </c>
      <c r="P1178" s="11" t="s">
        <v>11</v>
      </c>
    </row>
    <row r="1179" spans="1:16" ht="36" hidden="1" x14ac:dyDescent="0.25">
      <c r="A1179" s="3" t="s">
        <v>626</v>
      </c>
      <c r="B1179" s="12">
        <v>58635830000175</v>
      </c>
      <c r="C1179" s="13" t="s">
        <v>2292</v>
      </c>
      <c r="D1179" s="3" t="s">
        <v>2293</v>
      </c>
      <c r="E1179" s="7">
        <v>44455</v>
      </c>
      <c r="F1179" s="7">
        <v>44455</v>
      </c>
      <c r="G1179" s="7">
        <v>44636</v>
      </c>
      <c r="H1179" s="6">
        <f>YEAR(F1179)</f>
        <v>2021</v>
      </c>
      <c r="I1179" s="4">
        <f>MONTH(F1179)</f>
        <v>9</v>
      </c>
      <c r="J1179" s="6" t="str">
        <f>TEXT(I1179*29,"Mmmmmmm")</f>
        <v>setembro</v>
      </c>
      <c r="K1179" s="5">
        <v>38475</v>
      </c>
      <c r="L1179" s="3">
        <v>6412.5</v>
      </c>
      <c r="M1179" s="3">
        <v>2021004804</v>
      </c>
      <c r="N1179" s="3" t="s">
        <v>14</v>
      </c>
      <c r="O1179" s="11" t="s">
        <v>12</v>
      </c>
      <c r="P1179" s="11" t="s">
        <v>15</v>
      </c>
    </row>
    <row r="1180" spans="1:16" ht="24" hidden="1" x14ac:dyDescent="0.25">
      <c r="A1180" s="3" t="s">
        <v>2039</v>
      </c>
      <c r="B1180" s="12">
        <v>25211499000107</v>
      </c>
      <c r="C1180" s="13" t="s">
        <v>2299</v>
      </c>
      <c r="D1180" s="3" t="s">
        <v>2300</v>
      </c>
      <c r="E1180" s="7">
        <v>44463</v>
      </c>
      <c r="F1180" s="7">
        <v>44463</v>
      </c>
      <c r="G1180" s="7">
        <v>44827</v>
      </c>
      <c r="H1180" s="6">
        <f>YEAR(F1180)</f>
        <v>2021</v>
      </c>
      <c r="I1180" s="4">
        <f>MONTH(F1180)</f>
        <v>9</v>
      </c>
      <c r="J1180" s="6" t="str">
        <f>TEXT(I1180*29,"Mmmmmmm")</f>
        <v>setembro</v>
      </c>
      <c r="K1180" s="5">
        <v>28691.200000000001</v>
      </c>
      <c r="L1180" s="3">
        <v>2608.29</v>
      </c>
      <c r="M1180" s="3" t="s">
        <v>2301</v>
      </c>
      <c r="N1180" s="3" t="s">
        <v>14</v>
      </c>
      <c r="O1180" s="11" t="s">
        <v>12</v>
      </c>
      <c r="P1180" s="11" t="s">
        <v>11</v>
      </c>
    </row>
    <row r="1181" spans="1:16" ht="24" hidden="1" x14ac:dyDescent="0.25">
      <c r="A1181" s="3" t="s">
        <v>99</v>
      </c>
      <c r="B1181" s="12">
        <v>31673254001095</v>
      </c>
      <c r="C1181" s="13" t="s">
        <v>2307</v>
      </c>
      <c r="D1181" s="3" t="s">
        <v>2308</v>
      </c>
      <c r="E1181" s="7">
        <v>44463</v>
      </c>
      <c r="F1181" s="7">
        <v>44463</v>
      </c>
      <c r="G1181" s="7">
        <v>44827</v>
      </c>
      <c r="H1181" s="6">
        <f>YEAR(F1181)</f>
        <v>2021</v>
      </c>
      <c r="I1181" s="4">
        <f>MONTH(F1181)</f>
        <v>9</v>
      </c>
      <c r="J1181" s="6" t="str">
        <f>TEXT(I1181*29,"Mmmmmmm")</f>
        <v>setembro</v>
      </c>
      <c r="K1181" s="5">
        <v>19000</v>
      </c>
      <c r="L1181" s="3">
        <v>1727.27</v>
      </c>
      <c r="M1181" s="3" t="s">
        <v>2309</v>
      </c>
      <c r="N1181" s="3" t="s">
        <v>14</v>
      </c>
      <c r="O1181" s="11" t="s">
        <v>12</v>
      </c>
      <c r="P1181" s="11" t="s">
        <v>11</v>
      </c>
    </row>
    <row r="1182" spans="1:16" ht="24" hidden="1" x14ac:dyDescent="0.25">
      <c r="A1182" s="3" t="s">
        <v>1977</v>
      </c>
      <c r="B1182" s="12">
        <v>5944604000533</v>
      </c>
      <c r="C1182" s="13" t="s">
        <v>2314</v>
      </c>
      <c r="D1182" s="3" t="s">
        <v>2315</v>
      </c>
      <c r="E1182" s="7">
        <v>44465</v>
      </c>
      <c r="F1182" s="7">
        <v>44463</v>
      </c>
      <c r="G1182" s="7">
        <v>44827</v>
      </c>
      <c r="H1182" s="6">
        <f>YEAR(F1182)</f>
        <v>2021</v>
      </c>
      <c r="I1182" s="4">
        <f>MONTH(F1182)</f>
        <v>9</v>
      </c>
      <c r="J1182" s="6" t="str">
        <f>TEXT(I1182*29,"Mmmmmmm")</f>
        <v>setembro</v>
      </c>
      <c r="K1182" s="5">
        <v>16800</v>
      </c>
      <c r="L1182" s="3">
        <v>1527.27</v>
      </c>
      <c r="M1182" s="3" t="s">
        <v>2316</v>
      </c>
      <c r="N1182" s="3" t="s">
        <v>14</v>
      </c>
      <c r="O1182" s="11" t="s">
        <v>12</v>
      </c>
      <c r="P1182" s="11" t="s">
        <v>11</v>
      </c>
    </row>
    <row r="1183" spans="1:16" ht="24" hidden="1" x14ac:dyDescent="0.25">
      <c r="A1183" s="11" t="s">
        <v>295</v>
      </c>
      <c r="B1183" s="12">
        <v>17252491000160</v>
      </c>
      <c r="C1183" s="13" t="s">
        <v>2318</v>
      </c>
      <c r="D1183" s="11" t="s">
        <v>2319</v>
      </c>
      <c r="E1183" s="7">
        <v>44468</v>
      </c>
      <c r="F1183" s="7">
        <v>44468</v>
      </c>
      <c r="G1183" s="7">
        <v>45197</v>
      </c>
      <c r="H1183" s="6">
        <f>YEAR(F1183)</f>
        <v>2021</v>
      </c>
      <c r="I1183" s="4">
        <f>MONTH(F1183)</f>
        <v>9</v>
      </c>
      <c r="J1183" s="6" t="str">
        <f>TEXT(I1183*29,"Mmmmmmm")</f>
        <v>setembro</v>
      </c>
      <c r="K1183" s="5">
        <v>32032.080000000002</v>
      </c>
      <c r="L1183" s="11">
        <v>1392.7</v>
      </c>
      <c r="M1183" s="11">
        <v>2021003677</v>
      </c>
      <c r="N1183" s="11" t="s">
        <v>756</v>
      </c>
      <c r="O1183" s="11" t="s">
        <v>12</v>
      </c>
      <c r="P1183" s="11" t="s">
        <v>11</v>
      </c>
    </row>
    <row r="1184" spans="1:16" ht="24" hidden="1" x14ac:dyDescent="0.25">
      <c r="A1184" s="3" t="s">
        <v>793</v>
      </c>
      <c r="B1184" s="12">
        <v>4181869000130</v>
      </c>
      <c r="C1184" s="14">
        <v>3552021</v>
      </c>
      <c r="D1184" s="3" t="s">
        <v>2324</v>
      </c>
      <c r="E1184" s="7">
        <v>44463</v>
      </c>
      <c r="F1184" s="7">
        <v>44463</v>
      </c>
      <c r="G1184" s="7">
        <v>44827</v>
      </c>
      <c r="H1184" s="6">
        <f>YEAR(F1184)</f>
        <v>2021</v>
      </c>
      <c r="I1184" s="4">
        <f>MONTH(F1184)</f>
        <v>9</v>
      </c>
      <c r="J1184" s="6" t="str">
        <f>TEXT(I1184*29,"Mmmmmmm")</f>
        <v>setembro</v>
      </c>
      <c r="K1184" s="5">
        <v>1448637.12</v>
      </c>
      <c r="L1184" s="3">
        <v>120719.76</v>
      </c>
      <c r="M1184" s="3">
        <v>2021001225</v>
      </c>
      <c r="N1184" s="3" t="s">
        <v>14</v>
      </c>
      <c r="O1184" s="11" t="s">
        <v>12</v>
      </c>
      <c r="P1184" s="11" t="s">
        <v>11</v>
      </c>
    </row>
    <row r="1185" spans="1:16" ht="24" hidden="1" x14ac:dyDescent="0.25">
      <c r="A1185" s="3" t="s">
        <v>626</v>
      </c>
      <c r="B1185" s="12">
        <v>58635830000175</v>
      </c>
      <c r="C1185" s="13" t="s">
        <v>2369</v>
      </c>
      <c r="D1185" s="3" t="s">
        <v>2370</v>
      </c>
      <c r="E1185" s="7">
        <v>44455</v>
      </c>
      <c r="F1185" s="7">
        <v>44455</v>
      </c>
      <c r="G1185" s="7">
        <v>44635</v>
      </c>
      <c r="H1185" s="6">
        <f>YEAR(F1185)</f>
        <v>2021</v>
      </c>
      <c r="I1185" s="4">
        <f>MONTH(F1185)</f>
        <v>9</v>
      </c>
      <c r="J1185" s="6" t="str">
        <f>TEXT(I1185*29,"Mmmmmmm")</f>
        <v>setembro</v>
      </c>
      <c r="K1185" s="5">
        <v>38475</v>
      </c>
      <c r="L1185" s="3">
        <v>7695</v>
      </c>
      <c r="M1185" s="3" t="s">
        <v>2371</v>
      </c>
      <c r="N1185" s="3" t="s">
        <v>14</v>
      </c>
      <c r="O1185" s="11" t="s">
        <v>12</v>
      </c>
      <c r="P1185" s="11" t="s">
        <v>11</v>
      </c>
    </row>
    <row r="1186" spans="1:16" ht="36" hidden="1" x14ac:dyDescent="0.25">
      <c r="A1186" s="3" t="s">
        <v>1308</v>
      </c>
      <c r="B1186" s="12">
        <v>28966389000143</v>
      </c>
      <c r="C1186" s="13" t="s">
        <v>1316</v>
      </c>
      <c r="D1186" s="3" t="s">
        <v>1310</v>
      </c>
      <c r="E1186" s="7">
        <v>44820</v>
      </c>
      <c r="F1186" s="7">
        <v>44822</v>
      </c>
      <c r="G1186" s="7">
        <v>44882</v>
      </c>
      <c r="H1186" s="6">
        <f>YEAR(F1186)</f>
        <v>2022</v>
      </c>
      <c r="I1186" s="4">
        <f>MONTH(F1186)</f>
        <v>9</v>
      </c>
      <c r="J1186" s="6" t="str">
        <f>TEXT(I1186*29,"Mmmmmmm")</f>
        <v>setembro</v>
      </c>
      <c r="K1186" s="5">
        <v>494626.98</v>
      </c>
      <c r="L1186" s="3">
        <v>494626.98</v>
      </c>
      <c r="M1186" s="3" t="s">
        <v>1311</v>
      </c>
      <c r="N1186" s="3" t="s">
        <v>14</v>
      </c>
      <c r="O1186" s="11" t="s">
        <v>12</v>
      </c>
      <c r="P1186" s="11" t="s">
        <v>11</v>
      </c>
    </row>
    <row r="1187" spans="1:16" ht="24" hidden="1" x14ac:dyDescent="0.25">
      <c r="A1187" s="11" t="s">
        <v>1249</v>
      </c>
      <c r="B1187" s="12">
        <v>3063405000167</v>
      </c>
      <c r="C1187" s="13" t="s">
        <v>1344</v>
      </c>
      <c r="D1187" s="11" t="s">
        <v>1339</v>
      </c>
      <c r="E1187" s="7">
        <v>44796</v>
      </c>
      <c r="F1187" s="7">
        <v>44816</v>
      </c>
      <c r="G1187" s="7">
        <v>45180</v>
      </c>
      <c r="H1187" s="6">
        <f>YEAR(F1187)</f>
        <v>2022</v>
      </c>
      <c r="I1187" s="4">
        <f>MONTH(F1187)</f>
        <v>9</v>
      </c>
      <c r="J1187" s="6" t="str">
        <f>TEXT(I1187*29,"Mmmmmmm")</f>
        <v>setembro</v>
      </c>
      <c r="K1187" s="5">
        <v>18716.7</v>
      </c>
      <c r="L1187" s="11">
        <v>1559.72</v>
      </c>
      <c r="M1187" s="11" t="s">
        <v>1340</v>
      </c>
      <c r="N1187" s="11" t="s">
        <v>756</v>
      </c>
      <c r="O1187" s="11" t="s">
        <v>12</v>
      </c>
      <c r="P1187" s="11" t="s">
        <v>11</v>
      </c>
    </row>
    <row r="1188" spans="1:16" ht="36" hidden="1" x14ac:dyDescent="0.25">
      <c r="A1188" s="11" t="s">
        <v>998</v>
      </c>
      <c r="B1188" s="12">
        <v>40175705000164</v>
      </c>
      <c r="C1188" s="13" t="s">
        <v>1930</v>
      </c>
      <c r="D1188" s="11" t="s">
        <v>1927</v>
      </c>
      <c r="E1188" s="7">
        <v>44768</v>
      </c>
      <c r="F1188" s="7">
        <v>44819</v>
      </c>
      <c r="G1188" s="7">
        <v>45183</v>
      </c>
      <c r="H1188" s="6">
        <f>YEAR(F1188)</f>
        <v>2022</v>
      </c>
      <c r="I1188" s="4">
        <f>MONTH(F1188)</f>
        <v>9</v>
      </c>
      <c r="J1188" s="6" t="str">
        <f>TEXT(I1188*29,"Mmmmmmm")</f>
        <v>setembro</v>
      </c>
      <c r="K1188" s="5">
        <v>975000</v>
      </c>
      <c r="L1188" s="11">
        <v>81250</v>
      </c>
      <c r="M1188" s="11" t="s">
        <v>1928</v>
      </c>
      <c r="N1188" s="11" t="s">
        <v>756</v>
      </c>
      <c r="O1188" s="11" t="s">
        <v>12</v>
      </c>
      <c r="P1188" s="11" t="s">
        <v>11</v>
      </c>
    </row>
    <row r="1189" spans="1:16" ht="24" hidden="1" x14ac:dyDescent="0.25">
      <c r="A1189" s="3" t="s">
        <v>2232</v>
      </c>
      <c r="B1189" s="12">
        <v>101401000138</v>
      </c>
      <c r="C1189" s="13" t="s">
        <v>2235</v>
      </c>
      <c r="D1189" s="3" t="s">
        <v>2144</v>
      </c>
      <c r="E1189" s="7">
        <v>44797</v>
      </c>
      <c r="F1189" s="7">
        <v>44805</v>
      </c>
      <c r="G1189" s="7">
        <v>44865</v>
      </c>
      <c r="H1189" s="6">
        <f>YEAR(F1189)</f>
        <v>2022</v>
      </c>
      <c r="I1189" s="4">
        <f>MONTH(F1189)</f>
        <v>9</v>
      </c>
      <c r="J1189" s="6" t="str">
        <f>TEXT(I1189*29,"Mmmmmmm")</f>
        <v>setembro</v>
      </c>
      <c r="K1189" s="5">
        <v>1676250.24</v>
      </c>
      <c r="L1189" s="3">
        <v>1676250.24</v>
      </c>
      <c r="M1189" s="3" t="s">
        <v>2234</v>
      </c>
      <c r="N1189" s="3" t="s">
        <v>14</v>
      </c>
      <c r="O1189" s="11" t="s">
        <v>12</v>
      </c>
      <c r="P1189" s="11" t="s">
        <v>11</v>
      </c>
    </row>
    <row r="1190" spans="1:16" ht="24" hidden="1" x14ac:dyDescent="0.25">
      <c r="A1190" s="3" t="s">
        <v>372</v>
      </c>
      <c r="B1190" s="12">
        <v>1945638000168</v>
      </c>
      <c r="C1190" s="13" t="s">
        <v>2240</v>
      </c>
      <c r="D1190" s="3" t="s">
        <v>2237</v>
      </c>
      <c r="E1190" s="7">
        <v>44769</v>
      </c>
      <c r="F1190" s="7">
        <v>44807</v>
      </c>
      <c r="G1190" s="7">
        <v>45171</v>
      </c>
      <c r="H1190" s="6">
        <f>YEAR(F1190)</f>
        <v>2022</v>
      </c>
      <c r="I1190" s="4">
        <f>MONTH(F1190)</f>
        <v>9</v>
      </c>
      <c r="J1190" s="6" t="str">
        <f>TEXT(I1190*29,"Mmmmmmm")</f>
        <v>setembro</v>
      </c>
      <c r="K1190" s="5">
        <v>717600</v>
      </c>
      <c r="L1190" s="3">
        <v>59800</v>
      </c>
      <c r="M1190" s="3" t="s">
        <v>2238</v>
      </c>
      <c r="N1190" s="3" t="s">
        <v>14</v>
      </c>
      <c r="O1190" s="11" t="s">
        <v>12</v>
      </c>
      <c r="P1190" s="11" t="s">
        <v>11</v>
      </c>
    </row>
    <row r="1191" spans="1:16" ht="24" hidden="1" x14ac:dyDescent="0.25">
      <c r="A1191" s="11" t="s">
        <v>105</v>
      </c>
      <c r="B1191" s="12">
        <v>1616929000102</v>
      </c>
      <c r="C1191" s="13" t="s">
        <v>2257</v>
      </c>
      <c r="D1191" s="11" t="s">
        <v>2255</v>
      </c>
      <c r="E1191" s="7">
        <v>44769</v>
      </c>
      <c r="F1191" s="7">
        <v>44820</v>
      </c>
      <c r="G1191" s="7">
        <v>45186</v>
      </c>
      <c r="H1191" s="6">
        <f>YEAR(F1191)</f>
        <v>2022</v>
      </c>
      <c r="I1191" s="4">
        <f>MONTH(F1191)</f>
        <v>9</v>
      </c>
      <c r="J1191" s="6" t="str">
        <f>TEXT(I1191*29,"Mmmmmmm")</f>
        <v>setembro</v>
      </c>
      <c r="K1191" s="5">
        <v>5795.04</v>
      </c>
      <c r="L1191" s="11">
        <v>482.92</v>
      </c>
      <c r="M1191" s="11">
        <v>2021005302</v>
      </c>
      <c r="N1191" s="11" t="s">
        <v>756</v>
      </c>
      <c r="O1191" s="11" t="s">
        <v>12</v>
      </c>
      <c r="P1191" s="11" t="s">
        <v>11</v>
      </c>
    </row>
    <row r="1192" spans="1:16" ht="36" hidden="1" x14ac:dyDescent="0.25">
      <c r="A1192" s="3" t="s">
        <v>645</v>
      </c>
      <c r="B1192" s="12">
        <v>24824187000106</v>
      </c>
      <c r="C1192" s="13" t="s">
        <v>2264</v>
      </c>
      <c r="D1192" s="3" t="s">
        <v>2262</v>
      </c>
      <c r="E1192" s="7">
        <v>44819</v>
      </c>
      <c r="F1192" s="7">
        <v>44820</v>
      </c>
      <c r="G1192" s="7">
        <v>45184</v>
      </c>
      <c r="H1192" s="6">
        <f>YEAR(F1192)</f>
        <v>2022</v>
      </c>
      <c r="I1192" s="4">
        <f>MONTH(F1192)</f>
        <v>9</v>
      </c>
      <c r="J1192" s="6" t="str">
        <f>TEXT(I1192*29,"Mmmmmmm")</f>
        <v>setembro</v>
      </c>
      <c r="K1192" s="5">
        <v>30209.759999999998</v>
      </c>
      <c r="L1192" s="3">
        <v>2517.48</v>
      </c>
      <c r="M1192" s="3" t="s">
        <v>2263</v>
      </c>
      <c r="N1192" s="3" t="s">
        <v>14</v>
      </c>
      <c r="O1192" s="11" t="s">
        <v>10</v>
      </c>
      <c r="P1192" s="11" t="s">
        <v>11</v>
      </c>
    </row>
    <row r="1193" spans="1:16" ht="24" hidden="1" x14ac:dyDescent="0.25">
      <c r="A1193" s="11" t="s">
        <v>2268</v>
      </c>
      <c r="B1193" s="12">
        <v>13213817000190</v>
      </c>
      <c r="C1193" s="13" t="s">
        <v>2272</v>
      </c>
      <c r="D1193" s="11" t="s">
        <v>2270</v>
      </c>
      <c r="E1193" s="7">
        <v>44824</v>
      </c>
      <c r="F1193" s="7">
        <v>44825</v>
      </c>
      <c r="G1193" s="7">
        <v>45189</v>
      </c>
      <c r="H1193" s="6">
        <f>YEAR(F1193)</f>
        <v>2022</v>
      </c>
      <c r="I1193" s="4">
        <f>MONTH(F1193)</f>
        <v>9</v>
      </c>
      <c r="J1193" s="6" t="str">
        <f>TEXT(I1193*29,"Mmmmmmm")</f>
        <v>setembro</v>
      </c>
      <c r="K1193" s="5">
        <v>3600</v>
      </c>
      <c r="L1193" s="11">
        <v>300</v>
      </c>
      <c r="M1193" s="11" t="s">
        <v>2271</v>
      </c>
      <c r="N1193" s="11" t="s">
        <v>756</v>
      </c>
      <c r="O1193" s="11" t="s">
        <v>12</v>
      </c>
      <c r="P1193" s="11" t="s">
        <v>11</v>
      </c>
    </row>
    <row r="1194" spans="1:16" ht="36" hidden="1" x14ac:dyDescent="0.25">
      <c r="A1194" s="3" t="s">
        <v>660</v>
      </c>
      <c r="B1194" s="12">
        <v>8474646000112</v>
      </c>
      <c r="C1194" s="13" t="s">
        <v>2286</v>
      </c>
      <c r="D1194" s="3" t="s">
        <v>2283</v>
      </c>
      <c r="E1194" s="7">
        <v>44819</v>
      </c>
      <c r="F1194" s="7">
        <v>44820</v>
      </c>
      <c r="G1194" s="7">
        <v>45184</v>
      </c>
      <c r="H1194" s="6">
        <f>YEAR(F1194)</f>
        <v>2022</v>
      </c>
      <c r="I1194" s="4">
        <f>MONTH(F1194)</f>
        <v>9</v>
      </c>
      <c r="J1194" s="6" t="str">
        <f>TEXT(I1194*29,"Mmmmmmm")</f>
        <v>setembro</v>
      </c>
      <c r="K1194" s="5">
        <v>78616.08</v>
      </c>
      <c r="L1194" s="3">
        <v>6551.34</v>
      </c>
      <c r="M1194" s="3" t="s">
        <v>2284</v>
      </c>
      <c r="N1194" s="3" t="s">
        <v>14</v>
      </c>
      <c r="O1194" s="11" t="s">
        <v>12</v>
      </c>
      <c r="P1194" s="11" t="s">
        <v>11</v>
      </c>
    </row>
    <row r="1195" spans="1:16" ht="36" hidden="1" x14ac:dyDescent="0.25">
      <c r="A1195" s="3" t="s">
        <v>99</v>
      </c>
      <c r="B1195" s="12">
        <v>31673254001095</v>
      </c>
      <c r="C1195" s="13" t="s">
        <v>2291</v>
      </c>
      <c r="D1195" s="3" t="s">
        <v>2288</v>
      </c>
      <c r="E1195" s="7">
        <v>44813</v>
      </c>
      <c r="F1195" s="7">
        <v>44820</v>
      </c>
      <c r="G1195" s="7">
        <v>45184</v>
      </c>
      <c r="H1195" s="6">
        <f>YEAR(F1195)</f>
        <v>2022</v>
      </c>
      <c r="I1195" s="4">
        <f>MONTH(F1195)</f>
        <v>9</v>
      </c>
      <c r="J1195" s="6" t="str">
        <f>TEXT(I1195*29,"Mmmmmmm")</f>
        <v>setembro</v>
      </c>
      <c r="K1195" s="5">
        <v>94354.68</v>
      </c>
      <c r="L1195" s="3">
        <v>7862.89</v>
      </c>
      <c r="M1195" s="3">
        <v>2021004804</v>
      </c>
      <c r="N1195" s="3" t="s">
        <v>14</v>
      </c>
      <c r="O1195" s="11" t="s">
        <v>12</v>
      </c>
      <c r="P1195" s="11" t="s">
        <v>11</v>
      </c>
    </row>
    <row r="1196" spans="1:16" ht="36" hidden="1" x14ac:dyDescent="0.25">
      <c r="A1196" s="3" t="s">
        <v>1898</v>
      </c>
      <c r="B1196" s="12">
        <v>4980517000145</v>
      </c>
      <c r="C1196" s="13" t="s">
        <v>2298</v>
      </c>
      <c r="D1196" s="3" t="s">
        <v>2295</v>
      </c>
      <c r="E1196" s="7">
        <v>44771</v>
      </c>
      <c r="F1196" s="7">
        <v>44820</v>
      </c>
      <c r="G1196" s="7">
        <v>45184</v>
      </c>
      <c r="H1196" s="6">
        <f>YEAR(F1196)</f>
        <v>2022</v>
      </c>
      <c r="I1196" s="4">
        <f>MONTH(F1196)</f>
        <v>9</v>
      </c>
      <c r="J1196" s="6" t="str">
        <f>TEXT(I1196*29,"Mmmmmmm")</f>
        <v>setembro</v>
      </c>
      <c r="K1196" s="5">
        <v>105408</v>
      </c>
      <c r="L1196" s="3">
        <v>8784</v>
      </c>
      <c r="M1196" s="3">
        <v>2021004804</v>
      </c>
      <c r="N1196" s="3" t="s">
        <v>14</v>
      </c>
      <c r="O1196" s="11" t="s">
        <v>12</v>
      </c>
      <c r="P1196" s="11" t="s">
        <v>11</v>
      </c>
    </row>
    <row r="1197" spans="1:16" ht="24" hidden="1" x14ac:dyDescent="0.25">
      <c r="A1197" s="3" t="s">
        <v>2039</v>
      </c>
      <c r="B1197" s="12">
        <v>25211499000107</v>
      </c>
      <c r="C1197" s="13" t="s">
        <v>2302</v>
      </c>
      <c r="D1197" s="3" t="s">
        <v>2300</v>
      </c>
      <c r="E1197" s="7">
        <v>44820</v>
      </c>
      <c r="F1197" s="7">
        <v>44828</v>
      </c>
      <c r="G1197" s="7">
        <v>45192</v>
      </c>
      <c r="H1197" s="6">
        <f>YEAR(F1197)</f>
        <v>2022</v>
      </c>
      <c r="I1197" s="4">
        <f>MONTH(F1197)</f>
        <v>9</v>
      </c>
      <c r="J1197" s="6" t="str">
        <f>TEXT(I1197*29,"Mmmmmmm")</f>
        <v>setembro</v>
      </c>
      <c r="K1197" s="5">
        <v>28691.200000000001</v>
      </c>
      <c r="L1197" s="3">
        <v>2390.9299999999998</v>
      </c>
      <c r="M1197" s="3" t="s">
        <v>2301</v>
      </c>
      <c r="N1197" s="3" t="s">
        <v>14</v>
      </c>
      <c r="O1197" s="11" t="s">
        <v>12</v>
      </c>
      <c r="P1197" s="11" t="s">
        <v>11</v>
      </c>
    </row>
    <row r="1198" spans="1:16" ht="24" hidden="1" x14ac:dyDescent="0.25">
      <c r="A1198" s="3" t="s">
        <v>99</v>
      </c>
      <c r="B1198" s="12">
        <v>31673254001095</v>
      </c>
      <c r="C1198" s="13" t="s">
        <v>2310</v>
      </c>
      <c r="D1198" s="3" t="s">
        <v>2308</v>
      </c>
      <c r="E1198" s="7">
        <v>44798</v>
      </c>
      <c r="F1198" s="7">
        <v>44828</v>
      </c>
      <c r="G1198" s="7">
        <v>45192</v>
      </c>
      <c r="H1198" s="6">
        <f>YEAR(F1198)</f>
        <v>2022</v>
      </c>
      <c r="I1198" s="4">
        <f>MONTH(F1198)</f>
        <v>9</v>
      </c>
      <c r="J1198" s="6" t="str">
        <f>TEXT(I1198*29,"Mmmmmmm")</f>
        <v>setembro</v>
      </c>
      <c r="K1198" s="5">
        <v>19000</v>
      </c>
      <c r="L1198" s="3">
        <v>1583.33</v>
      </c>
      <c r="M1198" s="3" t="s">
        <v>2309</v>
      </c>
      <c r="N1198" s="3" t="s">
        <v>14</v>
      </c>
      <c r="O1198" s="11" t="s">
        <v>12</v>
      </c>
      <c r="P1198" s="11" t="s">
        <v>11</v>
      </c>
    </row>
    <row r="1199" spans="1:16" ht="24" hidden="1" x14ac:dyDescent="0.25">
      <c r="A1199" s="3" t="s">
        <v>1977</v>
      </c>
      <c r="B1199" s="12">
        <v>5944604000533</v>
      </c>
      <c r="C1199" s="13" t="s">
        <v>2317</v>
      </c>
      <c r="D1199" s="3" t="s">
        <v>2315</v>
      </c>
      <c r="E1199" s="7">
        <v>44783</v>
      </c>
      <c r="F1199" s="7">
        <v>44828</v>
      </c>
      <c r="G1199" s="7">
        <v>45192</v>
      </c>
      <c r="H1199" s="6">
        <f>YEAR(F1199)</f>
        <v>2022</v>
      </c>
      <c r="I1199" s="4">
        <f>MONTH(F1199)</f>
        <v>9</v>
      </c>
      <c r="J1199" s="6" t="str">
        <f>TEXT(I1199*29,"Mmmmmmm")</f>
        <v>setembro</v>
      </c>
      <c r="K1199" s="5">
        <v>16800</v>
      </c>
      <c r="L1199" s="3">
        <v>1400</v>
      </c>
      <c r="M1199" s="3" t="s">
        <v>2316</v>
      </c>
      <c r="N1199" s="3" t="s">
        <v>14</v>
      </c>
      <c r="O1199" s="11" t="s">
        <v>12</v>
      </c>
      <c r="P1199" s="11" t="s">
        <v>11</v>
      </c>
    </row>
    <row r="1200" spans="1:16" ht="24" hidden="1" x14ac:dyDescent="0.25">
      <c r="A1200" s="3" t="s">
        <v>626</v>
      </c>
      <c r="B1200" s="12">
        <v>58635830000175</v>
      </c>
      <c r="C1200" s="13" t="s">
        <v>2373</v>
      </c>
      <c r="D1200" s="3" t="s">
        <v>2370</v>
      </c>
      <c r="E1200" s="7">
        <v>44796</v>
      </c>
      <c r="F1200" s="7">
        <v>44820</v>
      </c>
      <c r="G1200" s="7">
        <v>45000</v>
      </c>
      <c r="H1200" s="6">
        <f>YEAR(F1200)</f>
        <v>2022</v>
      </c>
      <c r="I1200" s="4">
        <f>MONTH(F1200)</f>
        <v>9</v>
      </c>
      <c r="J1200" s="6" t="str">
        <f>TEXT(I1200*29,"Mmmmmmm")</f>
        <v>setembro</v>
      </c>
      <c r="K1200" s="5">
        <v>40365</v>
      </c>
      <c r="L1200" s="3">
        <v>6727.5</v>
      </c>
      <c r="M1200" s="3" t="s">
        <v>2371</v>
      </c>
      <c r="N1200" s="3" t="s">
        <v>14</v>
      </c>
      <c r="O1200" s="11" t="s">
        <v>12</v>
      </c>
      <c r="P1200" s="11" t="s">
        <v>11</v>
      </c>
    </row>
    <row r="1201" spans="1:16" ht="24" hidden="1" x14ac:dyDescent="0.25">
      <c r="A1201" s="3" t="s">
        <v>2484</v>
      </c>
      <c r="B1201" s="12">
        <v>1437707000122</v>
      </c>
      <c r="C1201" s="13" t="s">
        <v>2488</v>
      </c>
      <c r="D1201" s="3" t="s">
        <v>2486</v>
      </c>
      <c r="E1201" s="7">
        <v>44802</v>
      </c>
      <c r="F1201" s="7">
        <v>44811</v>
      </c>
      <c r="G1201" s="7">
        <v>45175</v>
      </c>
      <c r="H1201" s="6">
        <f>YEAR(F1201)</f>
        <v>2022</v>
      </c>
      <c r="I1201" s="4">
        <f>MONTH(F1201)</f>
        <v>9</v>
      </c>
      <c r="J1201" s="6" t="str">
        <f>TEXT(I1201*29,"Mmmmmmm")</f>
        <v>setembro</v>
      </c>
      <c r="K1201" s="5">
        <v>561961.56000000006</v>
      </c>
      <c r="L1201" s="3">
        <v>46830.13</v>
      </c>
      <c r="M1201" s="3" t="s">
        <v>2487</v>
      </c>
      <c r="N1201" s="3" t="s">
        <v>14</v>
      </c>
      <c r="O1201" s="11" t="s">
        <v>12</v>
      </c>
      <c r="P1201" s="11" t="s">
        <v>11</v>
      </c>
    </row>
    <row r="1202" spans="1:16" ht="24" hidden="1" x14ac:dyDescent="0.25">
      <c r="A1202" s="3" t="s">
        <v>727</v>
      </c>
      <c r="B1202" s="12">
        <v>10492871000123</v>
      </c>
      <c r="C1202" s="13" t="s">
        <v>2491</v>
      </c>
      <c r="D1202" s="3" t="s">
        <v>2486</v>
      </c>
      <c r="E1202" s="7">
        <v>44768</v>
      </c>
      <c r="F1202" s="7">
        <v>44811</v>
      </c>
      <c r="G1202" s="7">
        <v>45175</v>
      </c>
      <c r="H1202" s="6">
        <f>YEAR(F1202)</f>
        <v>2022</v>
      </c>
      <c r="I1202" s="4">
        <f>MONTH(F1202)</f>
        <v>9</v>
      </c>
      <c r="J1202" s="6" t="str">
        <f>TEXT(I1202*29,"Mmmmmmm")</f>
        <v>setembro</v>
      </c>
      <c r="K1202" s="5">
        <v>24300</v>
      </c>
      <c r="L1202" s="3">
        <v>2025</v>
      </c>
      <c r="M1202" s="3">
        <v>2021006665</v>
      </c>
      <c r="N1202" s="3" t="s">
        <v>14</v>
      </c>
      <c r="O1202" s="11" t="s">
        <v>12</v>
      </c>
      <c r="P1202" s="11" t="s">
        <v>11</v>
      </c>
    </row>
    <row r="1203" spans="1:16" ht="24" hidden="1" x14ac:dyDescent="0.25">
      <c r="A1203" s="3" t="s">
        <v>2495</v>
      </c>
      <c r="B1203" s="12">
        <v>4242860000192</v>
      </c>
      <c r="C1203" s="13" t="s">
        <v>2498</v>
      </c>
      <c r="D1203" s="3" t="s">
        <v>2486</v>
      </c>
      <c r="E1203" s="7">
        <v>44767</v>
      </c>
      <c r="F1203" s="7">
        <v>44811</v>
      </c>
      <c r="G1203" s="7">
        <v>45175</v>
      </c>
      <c r="H1203" s="6">
        <f>YEAR(F1203)</f>
        <v>2022</v>
      </c>
      <c r="I1203" s="4">
        <f>MONTH(F1203)</f>
        <v>9</v>
      </c>
      <c r="J1203" s="6" t="str">
        <f>TEXT(I1203*29,"Mmmmmmm")</f>
        <v>setembro</v>
      </c>
      <c r="K1203" s="5">
        <v>77280</v>
      </c>
      <c r="L1203" s="3">
        <v>6440</v>
      </c>
      <c r="M1203" s="3" t="s">
        <v>2497</v>
      </c>
      <c r="N1203" s="3" t="s">
        <v>14</v>
      </c>
      <c r="O1203" s="11" t="s">
        <v>12</v>
      </c>
      <c r="P1203" s="11" t="s">
        <v>11</v>
      </c>
    </row>
    <row r="1204" spans="1:16" ht="24" hidden="1" x14ac:dyDescent="0.25">
      <c r="A1204" s="3" t="s">
        <v>244</v>
      </c>
      <c r="B1204" s="12">
        <v>17672848000160</v>
      </c>
      <c r="C1204" s="13" t="s">
        <v>2515</v>
      </c>
      <c r="D1204" s="3" t="s">
        <v>2514</v>
      </c>
      <c r="E1204" s="7">
        <v>44834</v>
      </c>
      <c r="F1204" s="7">
        <v>44834</v>
      </c>
      <c r="G1204" s="7">
        <v>45014</v>
      </c>
      <c r="H1204" s="6">
        <f>YEAR(F1204)</f>
        <v>2022</v>
      </c>
      <c r="I1204" s="4">
        <f>MONTH(F1204)</f>
        <v>9</v>
      </c>
      <c r="J1204" s="6" t="str">
        <f>TEXT(I1204*29,"Mmmmmmm")</f>
        <v>setembro</v>
      </c>
      <c r="K1204" s="5">
        <v>78882.95</v>
      </c>
      <c r="L1204" s="3">
        <v>15776.59</v>
      </c>
      <c r="M1204" s="3">
        <v>2022001141</v>
      </c>
      <c r="N1204" s="3" t="s">
        <v>14</v>
      </c>
      <c r="O1204" s="11" t="s">
        <v>4</v>
      </c>
      <c r="P1204" s="11" t="s">
        <v>11</v>
      </c>
    </row>
    <row r="1205" spans="1:16" ht="24" hidden="1" x14ac:dyDescent="0.25">
      <c r="A1205" s="3" t="s">
        <v>311</v>
      </c>
      <c r="B1205" s="12">
        <v>5075964000112</v>
      </c>
      <c r="C1205" s="13" t="s">
        <v>2659</v>
      </c>
      <c r="D1205" s="3" t="s">
        <v>2660</v>
      </c>
      <c r="E1205" s="7">
        <v>44805</v>
      </c>
      <c r="F1205" s="7">
        <v>44805</v>
      </c>
      <c r="G1205" s="7">
        <v>45169</v>
      </c>
      <c r="H1205" s="6">
        <f>YEAR(F1205)</f>
        <v>2022</v>
      </c>
      <c r="I1205" s="4">
        <f>MONTH(F1205)</f>
        <v>9</v>
      </c>
      <c r="J1205" s="6" t="str">
        <f>TEXT(I1205*29,"Mmmmmmm")</f>
        <v>setembro</v>
      </c>
      <c r="K1205" s="5">
        <v>57974.04</v>
      </c>
      <c r="L1205" s="3">
        <v>4831.17</v>
      </c>
      <c r="M1205" s="3">
        <v>2022002843</v>
      </c>
      <c r="N1205" s="3" t="s">
        <v>14</v>
      </c>
      <c r="O1205" s="11" t="s">
        <v>12</v>
      </c>
      <c r="P1205" s="11" t="s">
        <v>11</v>
      </c>
    </row>
    <row r="1206" spans="1:16" ht="36" hidden="1" x14ac:dyDescent="0.25">
      <c r="A1206" s="3" t="s">
        <v>567</v>
      </c>
      <c r="B1206" s="12">
        <v>61198164000160</v>
      </c>
      <c r="C1206" s="13" t="s">
        <v>2663</v>
      </c>
      <c r="D1206" s="3" t="s">
        <v>2664</v>
      </c>
      <c r="E1206" s="7">
        <v>44805</v>
      </c>
      <c r="F1206" s="7">
        <v>44806</v>
      </c>
      <c r="G1206" s="7">
        <v>45169</v>
      </c>
      <c r="H1206" s="6">
        <f>YEAR(F1206)</f>
        <v>2022</v>
      </c>
      <c r="I1206" s="4">
        <f>MONTH(F1206)</f>
        <v>9</v>
      </c>
      <c r="J1206" s="6" t="str">
        <f>TEXT(I1206*29,"Mmmmmmm")</f>
        <v>setembro</v>
      </c>
      <c r="K1206" s="5">
        <v>4046.35</v>
      </c>
      <c r="L1206" s="3">
        <v>367.85</v>
      </c>
      <c r="M1206" s="3">
        <v>2022006023</v>
      </c>
      <c r="N1206" s="3" t="s">
        <v>14</v>
      </c>
      <c r="O1206" s="11" t="s">
        <v>12</v>
      </c>
      <c r="P1206" s="11" t="s">
        <v>11</v>
      </c>
    </row>
    <row r="1207" spans="1:16" ht="36" hidden="1" x14ac:dyDescent="0.25">
      <c r="A1207" s="3" t="s">
        <v>1646</v>
      </c>
      <c r="B1207" s="12">
        <v>90180605000102</v>
      </c>
      <c r="C1207" s="13" t="s">
        <v>2665</v>
      </c>
      <c r="D1207" s="3" t="s">
        <v>2666</v>
      </c>
      <c r="E1207" s="7">
        <v>44805</v>
      </c>
      <c r="F1207" s="7">
        <v>44806</v>
      </c>
      <c r="G1207" s="7">
        <v>45169</v>
      </c>
      <c r="H1207" s="6">
        <f>YEAR(F1207)</f>
        <v>2022</v>
      </c>
      <c r="I1207" s="4">
        <f>MONTH(F1207)</f>
        <v>9</v>
      </c>
      <c r="J1207" s="6" t="str">
        <f>TEXT(I1207*29,"Mmmmmmm")</f>
        <v>setembro</v>
      </c>
      <c r="K1207" s="5">
        <v>6145.5</v>
      </c>
      <c r="L1207" s="3">
        <v>6145.5</v>
      </c>
      <c r="M1207" s="3">
        <v>2022005112</v>
      </c>
      <c r="N1207" s="3" t="s">
        <v>14</v>
      </c>
      <c r="O1207" s="11" t="s">
        <v>10</v>
      </c>
      <c r="P1207" s="11" t="s">
        <v>11</v>
      </c>
    </row>
    <row r="1208" spans="1:16" ht="24" hidden="1" x14ac:dyDescent="0.25">
      <c r="A1208" s="3" t="s">
        <v>2444</v>
      </c>
      <c r="B1208" s="12">
        <v>49324221000104</v>
      </c>
      <c r="C1208" s="13" t="s">
        <v>2667</v>
      </c>
      <c r="D1208" s="3" t="s">
        <v>2668</v>
      </c>
      <c r="E1208" s="7">
        <v>44816</v>
      </c>
      <c r="F1208" s="7">
        <v>44818</v>
      </c>
      <c r="G1208" s="7">
        <v>45182</v>
      </c>
      <c r="H1208" s="6">
        <f>YEAR(F1208)</f>
        <v>2022</v>
      </c>
      <c r="I1208" s="4">
        <f>MONTH(F1208)</f>
        <v>9</v>
      </c>
      <c r="J1208" s="6" t="str">
        <f>TEXT(I1208*29,"Mmmmmmm")</f>
        <v>setembro</v>
      </c>
      <c r="K1208" s="5">
        <v>407236</v>
      </c>
      <c r="L1208" s="3">
        <v>33936.33</v>
      </c>
      <c r="M1208" s="3">
        <v>2022004739</v>
      </c>
      <c r="N1208" s="3" t="s">
        <v>14</v>
      </c>
      <c r="O1208" s="11" t="s">
        <v>12</v>
      </c>
      <c r="P1208" s="11" t="s">
        <v>11</v>
      </c>
    </row>
    <row r="1209" spans="1:16" ht="24" hidden="1" x14ac:dyDescent="0.25">
      <c r="A1209" s="3" t="s">
        <v>2201</v>
      </c>
      <c r="B1209" s="12">
        <v>8140149000188</v>
      </c>
      <c r="C1209" s="13" t="s">
        <v>2669</v>
      </c>
      <c r="D1209" s="3" t="s">
        <v>2670</v>
      </c>
      <c r="E1209" s="7">
        <v>44819</v>
      </c>
      <c r="F1209" s="7">
        <v>44819</v>
      </c>
      <c r="G1209" s="7">
        <v>45183</v>
      </c>
      <c r="H1209" s="6">
        <f>YEAR(F1209)</f>
        <v>2022</v>
      </c>
      <c r="I1209" s="4">
        <f>MONTH(F1209)</f>
        <v>9</v>
      </c>
      <c r="J1209" s="6" t="str">
        <f>TEXT(I1209*29,"Mmmmmmm")</f>
        <v>setembro</v>
      </c>
      <c r="K1209" s="5">
        <v>240000</v>
      </c>
      <c r="L1209" s="3">
        <v>20000</v>
      </c>
      <c r="M1209" s="3">
        <v>2022003473</v>
      </c>
      <c r="N1209" s="3" t="s">
        <v>14</v>
      </c>
      <c r="O1209" s="11" t="s">
        <v>12</v>
      </c>
      <c r="P1209" s="11" t="s">
        <v>11</v>
      </c>
    </row>
    <row r="1210" spans="1:16" ht="36" hidden="1" x14ac:dyDescent="0.25">
      <c r="A1210" s="3" t="s">
        <v>2671</v>
      </c>
      <c r="B1210" s="12">
        <v>25226244000118</v>
      </c>
      <c r="C1210" s="13" t="s">
        <v>2672</v>
      </c>
      <c r="D1210" s="3" t="s">
        <v>2673</v>
      </c>
      <c r="E1210" s="7">
        <v>44820</v>
      </c>
      <c r="F1210" s="7">
        <v>44823</v>
      </c>
      <c r="G1210" s="7">
        <v>45187</v>
      </c>
      <c r="H1210" s="6">
        <f>YEAR(F1210)</f>
        <v>2022</v>
      </c>
      <c r="I1210" s="4">
        <f>MONTH(F1210)</f>
        <v>9</v>
      </c>
      <c r="J1210" s="6" t="str">
        <f>TEXT(I1210*29,"Mmmmmmm")</f>
        <v>setembro</v>
      </c>
      <c r="K1210" s="5">
        <v>52800</v>
      </c>
      <c r="L1210" s="3">
        <v>4400</v>
      </c>
      <c r="M1210" s="3">
        <v>2022004707</v>
      </c>
      <c r="N1210" s="3" t="s">
        <v>14</v>
      </c>
      <c r="O1210" s="11" t="s">
        <v>12</v>
      </c>
      <c r="P1210" s="11" t="s">
        <v>11</v>
      </c>
    </row>
    <row r="1211" spans="1:16" ht="36" hidden="1" x14ac:dyDescent="0.25">
      <c r="A1211" s="11" t="s">
        <v>1646</v>
      </c>
      <c r="B1211" s="12">
        <v>90180605000102</v>
      </c>
      <c r="C1211" s="13" t="s">
        <v>2674</v>
      </c>
      <c r="D1211" s="11" t="s">
        <v>2675</v>
      </c>
      <c r="E1211" s="7">
        <v>44825</v>
      </c>
      <c r="F1211" s="7">
        <v>44826</v>
      </c>
      <c r="G1211" s="7">
        <v>45190</v>
      </c>
      <c r="H1211" s="6">
        <f>YEAR(F1211)</f>
        <v>2022</v>
      </c>
      <c r="I1211" s="4">
        <f>MONTH(F1211)</f>
        <v>9</v>
      </c>
      <c r="J1211" s="6" t="str">
        <f>TEXT(I1211*29,"Mmmmmmm")</f>
        <v>setembro</v>
      </c>
      <c r="K1211" s="5">
        <v>5950</v>
      </c>
      <c r="L1211" s="11">
        <v>540.91</v>
      </c>
      <c r="M1211" s="11">
        <v>2022005110</v>
      </c>
      <c r="N1211" s="11" t="s">
        <v>756</v>
      </c>
      <c r="O1211" s="11" t="s">
        <v>12</v>
      </c>
      <c r="P1211" s="11" t="s">
        <v>11</v>
      </c>
    </row>
    <row r="1212" spans="1:16" ht="24" hidden="1" x14ac:dyDescent="0.25">
      <c r="A1212" s="3" t="s">
        <v>2362</v>
      </c>
      <c r="B1212" s="12">
        <v>30252820000131</v>
      </c>
      <c r="C1212" s="13" t="s">
        <v>2676</v>
      </c>
      <c r="D1212" s="3" t="s">
        <v>2677</v>
      </c>
      <c r="E1212" s="7">
        <v>44825</v>
      </c>
      <c r="F1212" s="7">
        <v>44825</v>
      </c>
      <c r="G1212" s="7">
        <v>44915</v>
      </c>
      <c r="H1212" s="6">
        <f>YEAR(F1212)</f>
        <v>2022</v>
      </c>
      <c r="I1212" s="4">
        <f>MONTH(F1212)</f>
        <v>9</v>
      </c>
      <c r="J1212" s="6" t="str">
        <f>TEXT(I1212*29,"Mmmmmmm")</f>
        <v>setembro</v>
      </c>
      <c r="K1212" s="5">
        <v>20262</v>
      </c>
      <c r="L1212" s="3">
        <v>6754</v>
      </c>
      <c r="M1212" s="3">
        <v>2022004312</v>
      </c>
      <c r="N1212" s="3" t="s">
        <v>14</v>
      </c>
      <c r="O1212" s="11" t="s">
        <v>12</v>
      </c>
      <c r="P1212" s="11" t="s">
        <v>11</v>
      </c>
    </row>
    <row r="1213" spans="1:16" ht="24" hidden="1" x14ac:dyDescent="0.25">
      <c r="A1213" s="11" t="s">
        <v>2678</v>
      </c>
      <c r="B1213" s="12">
        <v>5926726000173</v>
      </c>
      <c r="C1213" s="13" t="s">
        <v>2679</v>
      </c>
      <c r="D1213" s="11" t="s">
        <v>2680</v>
      </c>
      <c r="E1213" s="7">
        <v>44826</v>
      </c>
      <c r="F1213" s="7">
        <v>44826</v>
      </c>
      <c r="G1213" s="7">
        <v>45190</v>
      </c>
      <c r="H1213" s="6">
        <f>YEAR(F1213)</f>
        <v>2022</v>
      </c>
      <c r="I1213" s="4">
        <f>MONTH(F1213)</f>
        <v>9</v>
      </c>
      <c r="J1213" s="6" t="str">
        <f>TEXT(I1213*29,"Mmmmmmm")</f>
        <v>setembro</v>
      </c>
      <c r="K1213" s="5">
        <v>8400</v>
      </c>
      <c r="L1213" s="11">
        <v>700</v>
      </c>
      <c r="M1213" s="11">
        <v>2022005551</v>
      </c>
      <c r="N1213" s="11" t="s">
        <v>756</v>
      </c>
      <c r="O1213" s="11" t="s">
        <v>12</v>
      </c>
      <c r="P1213" s="11" t="s">
        <v>11</v>
      </c>
    </row>
    <row r="1214" spans="1:16" ht="36" hidden="1" x14ac:dyDescent="0.25">
      <c r="A1214" s="3" t="s">
        <v>2681</v>
      </c>
      <c r="B1214" s="12">
        <v>31968868000103</v>
      </c>
      <c r="C1214" s="13" t="s">
        <v>2682</v>
      </c>
      <c r="D1214" s="3" t="s">
        <v>2683</v>
      </c>
      <c r="E1214" s="7">
        <v>44826</v>
      </c>
      <c r="F1214" s="7">
        <v>44826</v>
      </c>
      <c r="G1214" s="7">
        <v>45190</v>
      </c>
      <c r="H1214" s="6">
        <f>YEAR(F1214)</f>
        <v>2022</v>
      </c>
      <c r="I1214" s="4">
        <f>MONTH(F1214)</f>
        <v>9</v>
      </c>
      <c r="J1214" s="6" t="str">
        <f>TEXT(I1214*29,"Mmmmmmm")</f>
        <v>setembro</v>
      </c>
      <c r="K1214" s="5">
        <v>336749.57</v>
      </c>
      <c r="L1214" s="3">
        <v>28062.46</v>
      </c>
      <c r="M1214" s="3">
        <v>2022004727</v>
      </c>
      <c r="N1214" s="3" t="s">
        <v>14</v>
      </c>
      <c r="O1214" s="11" t="s">
        <v>12</v>
      </c>
      <c r="P1214" s="11" t="s">
        <v>11</v>
      </c>
    </row>
    <row r="1215" spans="1:16" ht="24" hidden="1" x14ac:dyDescent="0.25">
      <c r="A1215" s="3" t="s">
        <v>1945</v>
      </c>
      <c r="B1215" s="12">
        <v>14628912000117</v>
      </c>
      <c r="C1215" s="13" t="s">
        <v>2684</v>
      </c>
      <c r="D1215" s="3" t="s">
        <v>2685</v>
      </c>
      <c r="E1215" s="7">
        <v>44830</v>
      </c>
      <c r="F1215" s="7">
        <v>44830</v>
      </c>
      <c r="G1215" s="7">
        <v>45194</v>
      </c>
      <c r="H1215" s="6">
        <f>YEAR(F1215)</f>
        <v>2022</v>
      </c>
      <c r="I1215" s="4">
        <f>MONTH(F1215)</f>
        <v>9</v>
      </c>
      <c r="J1215" s="6" t="str">
        <f>TEXT(I1215*29,"Mmmmmmm")</f>
        <v>setembro</v>
      </c>
      <c r="K1215" s="5">
        <v>63000</v>
      </c>
      <c r="L1215" s="3">
        <v>5250</v>
      </c>
      <c r="M1215" s="3">
        <v>2021000275</v>
      </c>
      <c r="N1215" s="3" t="s">
        <v>14</v>
      </c>
      <c r="O1215" s="11" t="s">
        <v>12</v>
      </c>
      <c r="P1215" s="11" t="s">
        <v>11</v>
      </c>
    </row>
    <row r="1216" spans="1:16" ht="24" hidden="1" x14ac:dyDescent="0.25">
      <c r="A1216" s="3" t="s">
        <v>2686</v>
      </c>
      <c r="B1216" s="12">
        <v>26457348000104</v>
      </c>
      <c r="C1216" s="13" t="s">
        <v>2687</v>
      </c>
      <c r="D1216" s="3" t="s">
        <v>2688</v>
      </c>
      <c r="E1216" s="7">
        <v>44834</v>
      </c>
      <c r="F1216" s="7">
        <v>44834</v>
      </c>
      <c r="G1216" s="7">
        <v>45198</v>
      </c>
      <c r="H1216" s="6">
        <f>YEAR(F1216)</f>
        <v>2022</v>
      </c>
      <c r="I1216" s="4">
        <f>MONTH(F1216)</f>
        <v>9</v>
      </c>
      <c r="J1216" s="6" t="str">
        <f>TEXT(I1216*29,"Mmmmmmm")</f>
        <v>setembro</v>
      </c>
      <c r="K1216" s="5">
        <v>15360</v>
      </c>
      <c r="L1216" s="3">
        <v>1280</v>
      </c>
      <c r="M1216" s="3">
        <v>2022005921</v>
      </c>
      <c r="N1216" s="3" t="s">
        <v>14</v>
      </c>
      <c r="O1216" s="11" t="s">
        <v>12</v>
      </c>
      <c r="P1216" s="11" t="s">
        <v>11</v>
      </c>
    </row>
    <row r="1217" spans="1:16" ht="24" hidden="1" x14ac:dyDescent="0.25">
      <c r="A1217" s="3" t="s">
        <v>1783</v>
      </c>
      <c r="B1217" s="12">
        <v>905760000300</v>
      </c>
      <c r="C1217" s="13" t="s">
        <v>2689</v>
      </c>
      <c r="D1217" s="3" t="s">
        <v>2690</v>
      </c>
      <c r="E1217" s="7">
        <v>44834</v>
      </c>
      <c r="F1217" s="7">
        <v>44834</v>
      </c>
      <c r="G1217" s="7">
        <v>45198</v>
      </c>
      <c r="H1217" s="6">
        <f>YEAR(F1217)</f>
        <v>2022</v>
      </c>
      <c r="I1217" s="4">
        <f>MONTH(F1217)</f>
        <v>9</v>
      </c>
      <c r="J1217" s="6" t="str">
        <f>TEXT(I1217*29,"Mmmmmmm")</f>
        <v>setembro</v>
      </c>
      <c r="K1217" s="5">
        <v>160231.9</v>
      </c>
      <c r="L1217" s="3">
        <v>13352.65</v>
      </c>
      <c r="M1217" s="3">
        <v>2022004451</v>
      </c>
      <c r="N1217" s="3" t="s">
        <v>14</v>
      </c>
      <c r="O1217" s="11" t="s">
        <v>12</v>
      </c>
      <c r="P1217" s="11" t="s">
        <v>11</v>
      </c>
    </row>
    <row r="1218" spans="1:16" ht="24" hidden="1" x14ac:dyDescent="0.25">
      <c r="A1218" s="11" t="s">
        <v>1783</v>
      </c>
      <c r="B1218" s="12">
        <v>905760000300</v>
      </c>
      <c r="C1218" s="13" t="s">
        <v>2691</v>
      </c>
      <c r="D1218" s="11" t="s">
        <v>2690</v>
      </c>
      <c r="E1218" s="7">
        <v>44834</v>
      </c>
      <c r="F1218" s="7">
        <v>44834</v>
      </c>
      <c r="G1218" s="7">
        <v>45198</v>
      </c>
      <c r="H1218" s="6">
        <f>YEAR(F1218)</f>
        <v>2022</v>
      </c>
      <c r="I1218" s="4">
        <f>MONTH(F1218)</f>
        <v>9</v>
      </c>
      <c r="J1218" s="6" t="str">
        <f>TEXT(I1218*29,"Mmmmmmm")</f>
        <v>setembro</v>
      </c>
      <c r="K1218" s="5">
        <v>88817</v>
      </c>
      <c r="L1218" s="11">
        <v>7401.41</v>
      </c>
      <c r="M1218" s="11">
        <v>2022004451</v>
      </c>
      <c r="N1218" s="11" t="s">
        <v>756</v>
      </c>
      <c r="O1218" s="11" t="s">
        <v>12</v>
      </c>
      <c r="P1218" s="11" t="s">
        <v>11</v>
      </c>
    </row>
    <row r="1219" spans="1:16" ht="24" hidden="1" x14ac:dyDescent="0.25">
      <c r="A1219" s="11" t="s">
        <v>217</v>
      </c>
      <c r="B1219" s="12">
        <v>6338087000198</v>
      </c>
      <c r="C1219" s="13" t="s">
        <v>2692</v>
      </c>
      <c r="D1219" s="11" t="s">
        <v>2690</v>
      </c>
      <c r="E1219" s="7">
        <v>44834</v>
      </c>
      <c r="F1219" s="7">
        <v>44834</v>
      </c>
      <c r="G1219" s="7">
        <v>45198</v>
      </c>
      <c r="H1219" s="6">
        <f>YEAR(F1219)</f>
        <v>2022</v>
      </c>
      <c r="I1219" s="4">
        <f>MONTH(F1219)</f>
        <v>9</v>
      </c>
      <c r="J1219" s="6" t="str">
        <f>TEXT(I1219*29,"Mmmmmmm")</f>
        <v>setembro</v>
      </c>
      <c r="K1219" s="5">
        <v>66651.100000000006</v>
      </c>
      <c r="L1219" s="11">
        <v>5554.25</v>
      </c>
      <c r="M1219" s="11">
        <v>2022004451</v>
      </c>
      <c r="N1219" s="11" t="s">
        <v>756</v>
      </c>
      <c r="O1219" s="11" t="s">
        <v>12</v>
      </c>
      <c r="P1219" s="11" t="s">
        <v>11</v>
      </c>
    </row>
    <row r="1220" spans="1:16" ht="24" hidden="1" x14ac:dyDescent="0.25">
      <c r="A1220" s="3" t="s">
        <v>217</v>
      </c>
      <c r="B1220" s="12">
        <v>6338087000198</v>
      </c>
      <c r="C1220" s="13" t="s">
        <v>2693</v>
      </c>
      <c r="D1220" s="3" t="s">
        <v>2690</v>
      </c>
      <c r="E1220" s="7">
        <v>44834</v>
      </c>
      <c r="F1220" s="7">
        <v>44834</v>
      </c>
      <c r="G1220" s="7">
        <v>45198</v>
      </c>
      <c r="H1220" s="6">
        <f>YEAR(F1220)</f>
        <v>2022</v>
      </c>
      <c r="I1220" s="4">
        <f>MONTH(F1220)</f>
        <v>9</v>
      </c>
      <c r="J1220" s="6" t="str">
        <f>TEXT(I1220*29,"Mmmmmmm")</f>
        <v>setembro</v>
      </c>
      <c r="K1220" s="5">
        <v>70371.7</v>
      </c>
      <c r="L1220" s="3">
        <v>5864.3</v>
      </c>
      <c r="M1220" s="3">
        <v>2022004451</v>
      </c>
      <c r="N1220" s="3" t="s">
        <v>14</v>
      </c>
      <c r="O1220" s="11" t="s">
        <v>12</v>
      </c>
      <c r="P1220" s="11" t="s">
        <v>11</v>
      </c>
    </row>
    <row r="1221" spans="1:16" ht="24" hidden="1" x14ac:dyDescent="0.25">
      <c r="A1221" s="3" t="s">
        <v>112</v>
      </c>
      <c r="B1221" s="12">
        <v>5058935000142</v>
      </c>
      <c r="C1221" s="13" t="s">
        <v>115</v>
      </c>
      <c r="D1221" s="3" t="s">
        <v>113</v>
      </c>
      <c r="E1221" s="7">
        <f>F1221</f>
        <v>43378</v>
      </c>
      <c r="F1221" s="7">
        <v>43378</v>
      </c>
      <c r="G1221" s="7">
        <v>43377</v>
      </c>
      <c r="H1221" s="6">
        <f>YEAR(F1221)</f>
        <v>2018</v>
      </c>
      <c r="I1221" s="4">
        <f>MONTH(F1221)</f>
        <v>10</v>
      </c>
      <c r="J1221" s="6" t="str">
        <f>TEXT(I1221*29,"Mmmmmmm")</f>
        <v>outubro</v>
      </c>
      <c r="K1221" s="5">
        <v>0</v>
      </c>
      <c r="L1221" s="3">
        <v>0</v>
      </c>
      <c r="M1221" s="3">
        <v>2015004100</v>
      </c>
      <c r="N1221" s="3" t="s">
        <v>14</v>
      </c>
      <c r="O1221" s="11" t="s">
        <v>10</v>
      </c>
      <c r="P1221" s="11" t="s">
        <v>15</v>
      </c>
    </row>
    <row r="1222" spans="1:16" ht="24" hidden="1" x14ac:dyDescent="0.25">
      <c r="A1222" s="3" t="s">
        <v>125</v>
      </c>
      <c r="B1222" s="12">
        <v>21876089000124</v>
      </c>
      <c r="C1222" s="13" t="s">
        <v>126</v>
      </c>
      <c r="D1222" s="3" t="s">
        <v>127</v>
      </c>
      <c r="E1222" s="7">
        <f>F1222</f>
        <v>43374</v>
      </c>
      <c r="F1222" s="7">
        <v>43374</v>
      </c>
      <c r="G1222" s="7">
        <v>43420</v>
      </c>
      <c r="H1222" s="6">
        <f>YEAR(F1222)</f>
        <v>2018</v>
      </c>
      <c r="I1222" s="4">
        <f>MONTH(F1222)</f>
        <v>10</v>
      </c>
      <c r="J1222" s="6" t="str">
        <f>TEXT(I1222*29,"Mmmmmmm")</f>
        <v>outubro</v>
      </c>
      <c r="K1222" s="5">
        <v>9000</v>
      </c>
      <c r="L1222" s="3">
        <v>0</v>
      </c>
      <c r="M1222" s="3">
        <v>2016003082</v>
      </c>
      <c r="N1222" s="3" t="s">
        <v>14</v>
      </c>
      <c r="O1222" s="11" t="s">
        <v>4</v>
      </c>
      <c r="P1222" s="11" t="s">
        <v>15</v>
      </c>
    </row>
    <row r="1223" spans="1:16" ht="24" hidden="1" x14ac:dyDescent="0.25">
      <c r="A1223" s="3" t="s">
        <v>128</v>
      </c>
      <c r="B1223" s="12">
        <v>5958742000148</v>
      </c>
      <c r="C1223" s="13" t="s">
        <v>129</v>
      </c>
      <c r="D1223" s="3" t="s">
        <v>130</v>
      </c>
      <c r="E1223" s="7">
        <f>F1223</f>
        <v>43374</v>
      </c>
      <c r="F1223" s="7">
        <v>43374</v>
      </c>
      <c r="G1223" s="7">
        <v>43820</v>
      </c>
      <c r="H1223" s="6">
        <f>YEAR(F1223)</f>
        <v>2018</v>
      </c>
      <c r="I1223" s="4">
        <f>MONTH(F1223)</f>
        <v>10</v>
      </c>
      <c r="J1223" s="6" t="str">
        <f>TEXT(I1223*29,"Mmmmmmm")</f>
        <v>outubro</v>
      </c>
      <c r="K1223" s="5">
        <v>180</v>
      </c>
      <c r="L1223" s="3">
        <v>180</v>
      </c>
      <c r="M1223" s="3">
        <v>2014004949</v>
      </c>
      <c r="N1223" s="3" t="s">
        <v>14</v>
      </c>
      <c r="O1223" s="11" t="s">
        <v>4</v>
      </c>
      <c r="P1223" s="11" t="s">
        <v>15</v>
      </c>
    </row>
    <row r="1224" spans="1:16" ht="36" hidden="1" x14ac:dyDescent="0.25">
      <c r="A1224" s="3" t="s">
        <v>153</v>
      </c>
      <c r="B1224" s="12">
        <v>24325786000185</v>
      </c>
      <c r="C1224" s="13" t="s">
        <v>155</v>
      </c>
      <c r="D1224" s="3" t="s">
        <v>154</v>
      </c>
      <c r="E1224" s="7">
        <f>F1224</f>
        <v>43402</v>
      </c>
      <c r="F1224" s="7">
        <v>43402</v>
      </c>
      <c r="G1224" s="7">
        <v>43766</v>
      </c>
      <c r="H1224" s="6">
        <f>YEAR(F1224)</f>
        <v>2018</v>
      </c>
      <c r="I1224" s="4">
        <f>MONTH(F1224)</f>
        <v>10</v>
      </c>
      <c r="J1224" s="6" t="str">
        <f>TEXT(I1224*29,"Mmmmmmm")</f>
        <v>outubro</v>
      </c>
      <c r="K1224" s="5">
        <v>1827881.92</v>
      </c>
      <c r="L1224" s="3">
        <v>122002.8</v>
      </c>
      <c r="M1224" s="3">
        <v>2016004343</v>
      </c>
      <c r="N1224" s="3" t="s">
        <v>14</v>
      </c>
      <c r="O1224" s="11" t="s">
        <v>12</v>
      </c>
      <c r="P1224" s="11" t="s">
        <v>15</v>
      </c>
    </row>
    <row r="1225" spans="1:16" ht="24" hidden="1" x14ac:dyDescent="0.25">
      <c r="A1225" s="3" t="s">
        <v>174</v>
      </c>
      <c r="B1225" s="12">
        <v>37396017000110</v>
      </c>
      <c r="C1225" s="13" t="s">
        <v>175</v>
      </c>
      <c r="D1225" s="3" t="s">
        <v>176</v>
      </c>
      <c r="E1225" s="7">
        <f>F1225</f>
        <v>43379</v>
      </c>
      <c r="F1225" s="7">
        <v>43379</v>
      </c>
      <c r="G1225" s="7">
        <v>43743</v>
      </c>
      <c r="H1225" s="6">
        <f>YEAR(F1225)</f>
        <v>2018</v>
      </c>
      <c r="I1225" s="4">
        <f>MONTH(F1225)</f>
        <v>10</v>
      </c>
      <c r="J1225" s="6" t="str">
        <f>TEXT(I1225*29,"Mmmmmmm")</f>
        <v>outubro</v>
      </c>
      <c r="K1225" s="5">
        <v>19872</v>
      </c>
      <c r="L1225" s="3">
        <v>1656</v>
      </c>
      <c r="M1225" s="3">
        <v>2016003944</v>
      </c>
      <c r="N1225" s="3" t="s">
        <v>14</v>
      </c>
      <c r="O1225" s="11" t="s">
        <v>12</v>
      </c>
      <c r="P1225" s="11" t="s">
        <v>15</v>
      </c>
    </row>
    <row r="1226" spans="1:16" ht="24" hidden="1" x14ac:dyDescent="0.25">
      <c r="A1226" s="3" t="s">
        <v>125</v>
      </c>
      <c r="B1226" s="12">
        <v>21876089000124</v>
      </c>
      <c r="C1226" s="13" t="s">
        <v>705</v>
      </c>
      <c r="D1226" s="3" t="s">
        <v>706</v>
      </c>
      <c r="E1226" s="7">
        <v>43396</v>
      </c>
      <c r="F1226" s="7">
        <v>43396</v>
      </c>
      <c r="G1226" s="7">
        <v>43760</v>
      </c>
      <c r="H1226" s="6">
        <f>YEAR(F1226)</f>
        <v>2018</v>
      </c>
      <c r="I1226" s="4">
        <f>MONTH(F1226)</f>
        <v>10</v>
      </c>
      <c r="J1226" s="6" t="str">
        <f>TEXT(I1226*29,"Mmmmmmm")</f>
        <v>outubro</v>
      </c>
      <c r="K1226" s="5">
        <v>112800</v>
      </c>
      <c r="L1226" s="3">
        <v>9400</v>
      </c>
      <c r="M1226" s="3" t="s">
        <v>707</v>
      </c>
      <c r="N1226" s="3" t="s">
        <v>14</v>
      </c>
      <c r="O1226" s="11" t="s">
        <v>10</v>
      </c>
      <c r="P1226" s="11" t="s">
        <v>11</v>
      </c>
    </row>
    <row r="1227" spans="1:16" ht="24" hidden="1" x14ac:dyDescent="0.25">
      <c r="A1227" s="3" t="s">
        <v>711</v>
      </c>
      <c r="B1227" s="12">
        <v>13184153000188</v>
      </c>
      <c r="C1227" s="13" t="s">
        <v>712</v>
      </c>
      <c r="D1227" s="3" t="s">
        <v>94</v>
      </c>
      <c r="E1227" s="7">
        <v>43398</v>
      </c>
      <c r="F1227" s="7">
        <v>43398</v>
      </c>
      <c r="G1227" s="7">
        <v>43762</v>
      </c>
      <c r="H1227" s="6">
        <f>YEAR(F1227)</f>
        <v>2018</v>
      </c>
      <c r="I1227" s="4">
        <f>MONTH(F1227)</f>
        <v>10</v>
      </c>
      <c r="J1227" s="6" t="str">
        <f>TEXT(I1227*29,"Mmmmmmm")</f>
        <v>outubro</v>
      </c>
      <c r="K1227" s="5">
        <v>8572.7999999999993</v>
      </c>
      <c r="L1227" s="3">
        <v>714.4</v>
      </c>
      <c r="M1227" s="3" t="s">
        <v>713</v>
      </c>
      <c r="N1227" s="3" t="s">
        <v>14</v>
      </c>
      <c r="O1227" s="11" t="s">
        <v>10</v>
      </c>
      <c r="P1227" s="11" t="s">
        <v>11</v>
      </c>
    </row>
    <row r="1228" spans="1:16" ht="24" hidden="1" x14ac:dyDescent="0.25">
      <c r="A1228" s="3" t="s">
        <v>317</v>
      </c>
      <c r="B1228" s="12">
        <v>2430968000345</v>
      </c>
      <c r="C1228" s="13" t="s">
        <v>717</v>
      </c>
      <c r="D1228" s="3" t="s">
        <v>718</v>
      </c>
      <c r="E1228" s="7">
        <v>43403</v>
      </c>
      <c r="F1228" s="7">
        <v>43403</v>
      </c>
      <c r="G1228" s="7">
        <v>43768</v>
      </c>
      <c r="H1228" s="6">
        <f>YEAR(F1228)</f>
        <v>2018</v>
      </c>
      <c r="I1228" s="4">
        <f>MONTH(F1228)</f>
        <v>10</v>
      </c>
      <c r="J1228" s="6" t="str">
        <f>TEXT(I1228*29,"Mmmmmmm")</f>
        <v>outubro</v>
      </c>
      <c r="K1228" s="5">
        <v>684840</v>
      </c>
      <c r="L1228" s="3">
        <v>57070</v>
      </c>
      <c r="M1228" s="3">
        <v>2018005294</v>
      </c>
      <c r="N1228" s="3" t="s">
        <v>14</v>
      </c>
      <c r="O1228" s="11" t="s">
        <v>12</v>
      </c>
      <c r="P1228" s="11" t="s">
        <v>11</v>
      </c>
    </row>
    <row r="1229" spans="1:16" ht="36" hidden="1" x14ac:dyDescent="0.25">
      <c r="A1229" s="3" t="s">
        <v>306</v>
      </c>
      <c r="B1229" s="12">
        <v>40432544082950</v>
      </c>
      <c r="C1229" s="13" t="s">
        <v>308</v>
      </c>
      <c r="D1229" s="3" t="s">
        <v>307</v>
      </c>
      <c r="E1229" s="7">
        <f>F1229</f>
        <v>43769</v>
      </c>
      <c r="F1229" s="7">
        <v>43769</v>
      </c>
      <c r="G1229" s="7">
        <v>44134</v>
      </c>
      <c r="H1229" s="6">
        <f>YEAR(F1229)</f>
        <v>2019</v>
      </c>
      <c r="I1229" s="4">
        <f>MONTH(F1229)</f>
        <v>10</v>
      </c>
      <c r="J1229" s="6" t="str">
        <f>TEXT(I1229*29,"Mmmmmmm")</f>
        <v>outubro</v>
      </c>
      <c r="K1229" s="5">
        <v>23049.84</v>
      </c>
      <c r="L1229" s="3">
        <v>1920.82</v>
      </c>
      <c r="M1229" s="3">
        <v>2017004845</v>
      </c>
      <c r="N1229" s="3" t="s">
        <v>14</v>
      </c>
      <c r="O1229" s="11" t="s">
        <v>12</v>
      </c>
      <c r="P1229" s="11" t="s">
        <v>15</v>
      </c>
    </row>
    <row r="1230" spans="1:16" ht="24" hidden="1" x14ac:dyDescent="0.25">
      <c r="A1230" s="3" t="s">
        <v>125</v>
      </c>
      <c r="B1230" s="12">
        <v>21876089000124</v>
      </c>
      <c r="C1230" s="13" t="s">
        <v>708</v>
      </c>
      <c r="D1230" s="3" t="s">
        <v>706</v>
      </c>
      <c r="E1230" s="7">
        <v>43739</v>
      </c>
      <c r="F1230" s="7">
        <v>43761</v>
      </c>
      <c r="G1230" s="7">
        <v>44126</v>
      </c>
      <c r="H1230" s="6">
        <f>YEAR(F1230)</f>
        <v>2019</v>
      </c>
      <c r="I1230" s="4">
        <f>MONTH(F1230)</f>
        <v>10</v>
      </c>
      <c r="J1230" s="6" t="str">
        <f>TEXT(I1230*29,"Mmmmmmm")</f>
        <v>outubro</v>
      </c>
      <c r="K1230" s="5">
        <v>112800</v>
      </c>
      <c r="L1230" s="3">
        <v>9400</v>
      </c>
      <c r="M1230" s="3">
        <v>2018004816</v>
      </c>
      <c r="N1230" s="3" t="s">
        <v>14</v>
      </c>
      <c r="O1230" s="11" t="s">
        <v>12</v>
      </c>
      <c r="P1230" s="11" t="s">
        <v>11</v>
      </c>
    </row>
    <row r="1231" spans="1:16" ht="24" hidden="1" x14ac:dyDescent="0.25">
      <c r="A1231" s="3" t="s">
        <v>711</v>
      </c>
      <c r="B1231" s="12">
        <v>13184153000188</v>
      </c>
      <c r="C1231" s="13" t="s">
        <v>714</v>
      </c>
      <c r="D1231" s="3" t="s">
        <v>94</v>
      </c>
      <c r="E1231" s="7">
        <v>43731</v>
      </c>
      <c r="F1231" s="7">
        <v>43763</v>
      </c>
      <c r="G1231" s="7">
        <v>44128</v>
      </c>
      <c r="H1231" s="6">
        <f>YEAR(F1231)</f>
        <v>2019</v>
      </c>
      <c r="I1231" s="4">
        <f>MONTH(F1231)</f>
        <v>10</v>
      </c>
      <c r="J1231" s="6" t="str">
        <f>TEXT(I1231*29,"Mmmmmmm")</f>
        <v>outubro</v>
      </c>
      <c r="K1231" s="5">
        <v>8572.7999999999993</v>
      </c>
      <c r="L1231" s="3">
        <v>714.4</v>
      </c>
      <c r="M1231" s="3">
        <v>2018004762</v>
      </c>
      <c r="N1231" s="3" t="s">
        <v>14</v>
      </c>
      <c r="O1231" s="11" t="s">
        <v>12</v>
      </c>
      <c r="P1231" s="11" t="s">
        <v>11</v>
      </c>
    </row>
    <row r="1232" spans="1:16" ht="24" hidden="1" x14ac:dyDescent="0.25">
      <c r="A1232" s="3" t="s">
        <v>317</v>
      </c>
      <c r="B1232" s="12">
        <v>2430968000345</v>
      </c>
      <c r="C1232" s="13" t="s">
        <v>719</v>
      </c>
      <c r="D1232" s="3" t="s">
        <v>718</v>
      </c>
      <c r="E1232" s="7">
        <v>43752</v>
      </c>
      <c r="F1232" s="7">
        <v>43768</v>
      </c>
      <c r="G1232" s="7">
        <v>44133</v>
      </c>
      <c r="H1232" s="6">
        <f>YEAR(F1232)</f>
        <v>2019</v>
      </c>
      <c r="I1232" s="4">
        <f>MONTH(F1232)</f>
        <v>10</v>
      </c>
      <c r="J1232" s="6" t="str">
        <f>TEXT(I1232*29,"Mmmmmmm")</f>
        <v>outubro</v>
      </c>
      <c r="K1232" s="5">
        <v>634920</v>
      </c>
      <c r="L1232" s="3">
        <v>52910</v>
      </c>
      <c r="M1232" s="3">
        <v>2018005294</v>
      </c>
      <c r="N1232" s="3" t="s">
        <v>14</v>
      </c>
      <c r="O1232" s="11" t="s">
        <v>12</v>
      </c>
      <c r="P1232" s="11" t="s">
        <v>11</v>
      </c>
    </row>
    <row r="1233" spans="1:16" hidden="1" x14ac:dyDescent="0.25">
      <c r="A1233" s="11" t="s">
        <v>1366</v>
      </c>
      <c r="B1233" s="12">
        <v>38658399000175</v>
      </c>
      <c r="C1233" s="13" t="s">
        <v>1367</v>
      </c>
      <c r="D1233" s="11" t="s">
        <v>1368</v>
      </c>
      <c r="E1233" s="7">
        <f>F1233</f>
        <v>43747</v>
      </c>
      <c r="F1233" s="7">
        <v>43747</v>
      </c>
      <c r="G1233" s="7">
        <v>44112</v>
      </c>
      <c r="H1233" s="6">
        <f>YEAR(F1233)</f>
        <v>2019</v>
      </c>
      <c r="I1233" s="4">
        <f>MONTH(F1233)</f>
        <v>10</v>
      </c>
      <c r="J1233" s="6" t="str">
        <f>TEXT(I1233*29,"Mmmmmmm")</f>
        <v>outubro</v>
      </c>
      <c r="K1233" s="5">
        <v>1000000</v>
      </c>
      <c r="L1233" s="11">
        <v>83333.33</v>
      </c>
      <c r="M1233" s="11">
        <v>2019003928</v>
      </c>
      <c r="N1233" s="11" t="s">
        <v>756</v>
      </c>
      <c r="O1233" s="11" t="s">
        <v>12</v>
      </c>
      <c r="P1233" s="11" t="s">
        <v>15</v>
      </c>
    </row>
    <row r="1234" spans="1:16" ht="24" hidden="1" x14ac:dyDescent="0.25">
      <c r="A1234" s="3" t="s">
        <v>1369</v>
      </c>
      <c r="B1234" s="12">
        <v>9048744000150</v>
      </c>
      <c r="C1234" s="13" t="s">
        <v>1370</v>
      </c>
      <c r="D1234" s="3" t="s">
        <v>1371</v>
      </c>
      <c r="E1234" s="7">
        <f>F1234</f>
        <v>43745</v>
      </c>
      <c r="F1234" s="7">
        <v>43745</v>
      </c>
      <c r="G1234" s="7">
        <v>43779</v>
      </c>
      <c r="H1234" s="6">
        <f>YEAR(F1234)</f>
        <v>2019</v>
      </c>
      <c r="I1234" s="4">
        <f>MONTH(F1234)</f>
        <v>10</v>
      </c>
      <c r="J1234" s="6" t="str">
        <f>TEXT(I1234*29,"Mmmmmmm")</f>
        <v>outubro</v>
      </c>
      <c r="K1234" s="5">
        <v>40000</v>
      </c>
      <c r="L1234" s="3">
        <v>40000</v>
      </c>
      <c r="M1234" s="3">
        <v>2019004579</v>
      </c>
      <c r="N1234" s="3" t="s">
        <v>14</v>
      </c>
      <c r="O1234" s="11" t="s">
        <v>10</v>
      </c>
      <c r="P1234" s="11" t="s">
        <v>15</v>
      </c>
    </row>
    <row r="1235" spans="1:16" ht="24" hidden="1" x14ac:dyDescent="0.25">
      <c r="A1235" s="11" t="s">
        <v>1372</v>
      </c>
      <c r="B1235" s="12">
        <v>30665026000110</v>
      </c>
      <c r="C1235" s="13" t="s">
        <v>1373</v>
      </c>
      <c r="D1235" s="11" t="s">
        <v>1374</v>
      </c>
      <c r="E1235" s="7">
        <f>F1235</f>
        <v>43755</v>
      </c>
      <c r="F1235" s="7">
        <v>43755</v>
      </c>
      <c r="G1235" s="7">
        <v>44120</v>
      </c>
      <c r="H1235" s="6">
        <f>YEAR(F1235)</f>
        <v>2019</v>
      </c>
      <c r="I1235" s="4">
        <f>MONTH(F1235)</f>
        <v>10</v>
      </c>
      <c r="J1235" s="6" t="str">
        <f>TEXT(I1235*29,"Mmmmmmm")</f>
        <v>outubro</v>
      </c>
      <c r="K1235" s="5">
        <v>343846.5</v>
      </c>
      <c r="L1235" s="11">
        <v>28653.87</v>
      </c>
      <c r="M1235" s="11">
        <v>2019003966</v>
      </c>
      <c r="N1235" s="11" t="s">
        <v>756</v>
      </c>
      <c r="O1235" s="11" t="s">
        <v>12</v>
      </c>
      <c r="P1235" s="11" t="s">
        <v>15</v>
      </c>
    </row>
    <row r="1236" spans="1:16" ht="24" hidden="1" x14ac:dyDescent="0.25">
      <c r="A1236" s="3" t="s">
        <v>1377</v>
      </c>
      <c r="B1236" s="12">
        <v>24801201000156</v>
      </c>
      <c r="C1236" s="13">
        <v>2019002882</v>
      </c>
      <c r="D1236" s="3" t="s">
        <v>1378</v>
      </c>
      <c r="E1236" s="7">
        <f>F1236</f>
        <v>43745</v>
      </c>
      <c r="F1236" s="7">
        <v>43745</v>
      </c>
      <c r="G1236" s="7">
        <v>44110</v>
      </c>
      <c r="H1236" s="6">
        <f>YEAR(F1236)</f>
        <v>2019</v>
      </c>
      <c r="I1236" s="4">
        <f>MONTH(F1236)</f>
        <v>10</v>
      </c>
      <c r="J1236" s="6" t="str">
        <f>TEXT(I1236*29,"Mmmmmmm")</f>
        <v>outubro</v>
      </c>
      <c r="K1236" s="5">
        <v>279999.96000000002</v>
      </c>
      <c r="L1236" s="3">
        <v>23333.33</v>
      </c>
      <c r="M1236" s="3" t="s">
        <v>1379</v>
      </c>
      <c r="N1236" s="3" t="s">
        <v>14</v>
      </c>
      <c r="O1236" s="11" t="s">
        <v>12</v>
      </c>
      <c r="P1236" s="11" t="s">
        <v>48</v>
      </c>
    </row>
    <row r="1237" spans="1:16" ht="24" hidden="1" x14ac:dyDescent="0.25">
      <c r="A1237" s="3" t="s">
        <v>1380</v>
      </c>
      <c r="B1237" s="12">
        <v>9554136000118</v>
      </c>
      <c r="C1237" s="13" t="s">
        <v>1381</v>
      </c>
      <c r="D1237" s="3" t="s">
        <v>1378</v>
      </c>
      <c r="E1237" s="7">
        <f>F1237</f>
        <v>43745</v>
      </c>
      <c r="F1237" s="7">
        <v>43745</v>
      </c>
      <c r="G1237" s="7">
        <v>44110</v>
      </c>
      <c r="H1237" s="6">
        <f>YEAR(F1237)</f>
        <v>2019</v>
      </c>
      <c r="I1237" s="4">
        <f>MONTH(F1237)</f>
        <v>10</v>
      </c>
      <c r="J1237" s="6" t="str">
        <f>TEXT(I1237*29,"Mmmmmmm")</f>
        <v>outubro</v>
      </c>
      <c r="K1237" s="5">
        <v>164396</v>
      </c>
      <c r="L1237" s="3">
        <v>13699.66</v>
      </c>
      <c r="M1237" s="3">
        <v>2019002882</v>
      </c>
      <c r="N1237" s="3" t="s">
        <v>14</v>
      </c>
      <c r="O1237" s="11" t="s">
        <v>12</v>
      </c>
      <c r="P1237" s="11" t="s">
        <v>15</v>
      </c>
    </row>
    <row r="1238" spans="1:16" ht="24" hidden="1" x14ac:dyDescent="0.25">
      <c r="A1238" s="3" t="s">
        <v>328</v>
      </c>
      <c r="B1238" s="12">
        <v>54756242000139</v>
      </c>
      <c r="C1238" s="13" t="s">
        <v>1383</v>
      </c>
      <c r="D1238" s="3" t="s">
        <v>1378</v>
      </c>
      <c r="E1238" s="7">
        <f>F1238</f>
        <v>43745</v>
      </c>
      <c r="F1238" s="7">
        <v>43745</v>
      </c>
      <c r="G1238" s="7">
        <v>44110</v>
      </c>
      <c r="H1238" s="6">
        <f>YEAR(F1238)</f>
        <v>2019</v>
      </c>
      <c r="I1238" s="4">
        <f>MONTH(F1238)</f>
        <v>10</v>
      </c>
      <c r="J1238" s="6" t="str">
        <f>TEXT(I1238*29,"Mmmmmmm")</f>
        <v>outubro</v>
      </c>
      <c r="K1238" s="5">
        <v>148800</v>
      </c>
      <c r="L1238" s="3">
        <v>12400</v>
      </c>
      <c r="M1238" s="3">
        <v>2019002882</v>
      </c>
      <c r="N1238" s="3" t="s">
        <v>14</v>
      </c>
      <c r="O1238" s="11" t="s">
        <v>12</v>
      </c>
      <c r="P1238" s="11" t="s">
        <v>15</v>
      </c>
    </row>
    <row r="1239" spans="1:16" ht="36" hidden="1" x14ac:dyDescent="0.25">
      <c r="A1239" s="3" t="s">
        <v>293</v>
      </c>
      <c r="B1239" s="12">
        <v>20872584000100</v>
      </c>
      <c r="C1239" s="13" t="s">
        <v>1385</v>
      </c>
      <c r="D1239" s="3" t="s">
        <v>1386</v>
      </c>
      <c r="E1239" s="7">
        <f>F1239</f>
        <v>43745</v>
      </c>
      <c r="F1239" s="7">
        <v>43745</v>
      </c>
      <c r="G1239" s="7">
        <v>44110</v>
      </c>
      <c r="H1239" s="6">
        <f>YEAR(F1239)</f>
        <v>2019</v>
      </c>
      <c r="I1239" s="4">
        <f>MONTH(F1239)</f>
        <v>10</v>
      </c>
      <c r="J1239" s="6" t="str">
        <f>TEXT(I1239*29,"Mmmmmmm")</f>
        <v>outubro</v>
      </c>
      <c r="K1239" s="5">
        <v>102300</v>
      </c>
      <c r="L1239" s="3">
        <v>8525</v>
      </c>
      <c r="M1239" s="3">
        <v>2019002882</v>
      </c>
      <c r="N1239" s="3" t="s">
        <v>14</v>
      </c>
      <c r="O1239" s="11" t="s">
        <v>12</v>
      </c>
      <c r="P1239" s="11" t="s">
        <v>15</v>
      </c>
    </row>
    <row r="1240" spans="1:16" ht="24" hidden="1" x14ac:dyDescent="0.25">
      <c r="A1240" s="3" t="s">
        <v>1388</v>
      </c>
      <c r="B1240" s="12">
        <v>21581995000100</v>
      </c>
      <c r="C1240" s="13" t="s">
        <v>1389</v>
      </c>
      <c r="D1240" s="3" t="s">
        <v>1390</v>
      </c>
      <c r="E1240" s="7">
        <f>F1240</f>
        <v>43745</v>
      </c>
      <c r="F1240" s="7">
        <v>43745</v>
      </c>
      <c r="G1240" s="7">
        <v>44110</v>
      </c>
      <c r="H1240" s="6">
        <f>YEAR(F1240)</f>
        <v>2019</v>
      </c>
      <c r="I1240" s="4">
        <f>MONTH(F1240)</f>
        <v>10</v>
      </c>
      <c r="J1240" s="6" t="str">
        <f>TEXT(I1240*29,"Mmmmmmm")</f>
        <v>outubro</v>
      </c>
      <c r="K1240" s="5">
        <v>279398.8</v>
      </c>
      <c r="L1240" s="3">
        <v>23283.23</v>
      </c>
      <c r="M1240" s="3">
        <v>2019002882</v>
      </c>
      <c r="N1240" s="3" t="s">
        <v>14</v>
      </c>
      <c r="O1240" s="11" t="s">
        <v>12</v>
      </c>
      <c r="P1240" s="11" t="s">
        <v>15</v>
      </c>
    </row>
    <row r="1241" spans="1:16" ht="24" hidden="1" x14ac:dyDescent="0.25">
      <c r="A1241" s="3" t="s">
        <v>1388</v>
      </c>
      <c r="B1241" s="12">
        <v>21581995000100</v>
      </c>
      <c r="C1241" s="13" t="s">
        <v>1391</v>
      </c>
      <c r="D1241" s="3" t="s">
        <v>1390</v>
      </c>
      <c r="E1241" s="7">
        <f>F1241</f>
        <v>43745</v>
      </c>
      <c r="F1241" s="7">
        <v>43745</v>
      </c>
      <c r="G1241" s="7">
        <v>44110</v>
      </c>
      <c r="H1241" s="6">
        <f>YEAR(F1241)</f>
        <v>2019</v>
      </c>
      <c r="I1241" s="4">
        <f>MONTH(F1241)</f>
        <v>10</v>
      </c>
      <c r="J1241" s="6" t="str">
        <f>TEXT(I1241*29,"Mmmmmmm")</f>
        <v>outubro</v>
      </c>
      <c r="K1241" s="5">
        <v>39705.5</v>
      </c>
      <c r="L1241" s="3">
        <v>0</v>
      </c>
      <c r="M1241" s="3">
        <v>2019002882</v>
      </c>
      <c r="N1241" s="3" t="s">
        <v>14</v>
      </c>
      <c r="O1241" s="11" t="s">
        <v>4</v>
      </c>
      <c r="P1241" s="11" t="s">
        <v>15</v>
      </c>
    </row>
    <row r="1242" spans="1:16" ht="24" hidden="1" x14ac:dyDescent="0.25">
      <c r="A1242" s="3" t="s">
        <v>1377</v>
      </c>
      <c r="B1242" s="12">
        <v>24801201000156</v>
      </c>
      <c r="C1242" s="13" t="s">
        <v>1379</v>
      </c>
      <c r="D1242" s="3" t="s">
        <v>1378</v>
      </c>
      <c r="E1242" s="7">
        <f>F1242</f>
        <v>43745</v>
      </c>
      <c r="F1242" s="7">
        <v>43745</v>
      </c>
      <c r="G1242" s="7">
        <v>44110</v>
      </c>
      <c r="H1242" s="6">
        <f>YEAR(F1242)</f>
        <v>2019</v>
      </c>
      <c r="I1242" s="4">
        <f>MONTH(F1242)</f>
        <v>10</v>
      </c>
      <c r="J1242" s="6" t="str">
        <f>TEXT(I1242*29,"Mmmmmmm")</f>
        <v>outubro</v>
      </c>
      <c r="K1242" s="5">
        <v>279999.96000000002</v>
      </c>
      <c r="L1242" s="3">
        <v>23333.33</v>
      </c>
      <c r="M1242" s="3">
        <v>2019002882</v>
      </c>
      <c r="N1242" s="3" t="s">
        <v>14</v>
      </c>
      <c r="O1242" s="11" t="s">
        <v>12</v>
      </c>
      <c r="P1242" s="11" t="s">
        <v>15</v>
      </c>
    </row>
    <row r="1243" spans="1:16" ht="36" hidden="1" x14ac:dyDescent="0.25">
      <c r="A1243" s="11" t="s">
        <v>1296</v>
      </c>
      <c r="B1243" s="12">
        <v>2955015000139</v>
      </c>
      <c r="C1243" s="13" t="s">
        <v>1402</v>
      </c>
      <c r="D1243" s="11" t="s">
        <v>1403</v>
      </c>
      <c r="E1243" s="7">
        <f>F1243</f>
        <v>43752</v>
      </c>
      <c r="F1243" s="7">
        <v>43752</v>
      </c>
      <c r="G1243" s="7">
        <v>44117</v>
      </c>
      <c r="H1243" s="6">
        <f>YEAR(F1243)</f>
        <v>2019</v>
      </c>
      <c r="I1243" s="4">
        <f>MONTH(F1243)</f>
        <v>10</v>
      </c>
      <c r="J1243" s="6" t="str">
        <f>TEXT(I1243*29,"Mmmmmmm")</f>
        <v>outubro</v>
      </c>
      <c r="K1243" s="5">
        <v>233673.60000000001</v>
      </c>
      <c r="L1243" s="11">
        <v>19472.8</v>
      </c>
      <c r="M1243" s="11">
        <v>2019003983</v>
      </c>
      <c r="N1243" s="11" t="s">
        <v>756</v>
      </c>
      <c r="O1243" s="11" t="s">
        <v>12</v>
      </c>
      <c r="P1243" s="11" t="s">
        <v>15</v>
      </c>
    </row>
    <row r="1244" spans="1:16" ht="36" hidden="1" x14ac:dyDescent="0.25">
      <c r="A1244" s="11" t="s">
        <v>1296</v>
      </c>
      <c r="B1244" s="12">
        <v>2955015000139</v>
      </c>
      <c r="C1244" s="13" t="s">
        <v>1407</v>
      </c>
      <c r="D1244" s="11" t="s">
        <v>1408</v>
      </c>
      <c r="E1244" s="7">
        <f>F1244</f>
        <v>43752</v>
      </c>
      <c r="F1244" s="7">
        <v>43752</v>
      </c>
      <c r="G1244" s="7">
        <v>44117</v>
      </c>
      <c r="H1244" s="6">
        <f>YEAR(F1244)</f>
        <v>2019</v>
      </c>
      <c r="I1244" s="4">
        <f>MONTH(F1244)</f>
        <v>10</v>
      </c>
      <c r="J1244" s="6" t="str">
        <f>TEXT(I1244*29,"Mmmmmmm")</f>
        <v>outubro</v>
      </c>
      <c r="K1244" s="5">
        <v>233673.60000000001</v>
      </c>
      <c r="L1244" s="11">
        <v>19473.8</v>
      </c>
      <c r="M1244" s="11">
        <v>2019003983</v>
      </c>
      <c r="N1244" s="11" t="s">
        <v>756</v>
      </c>
      <c r="O1244" s="11" t="s">
        <v>12</v>
      </c>
      <c r="P1244" s="11" t="s">
        <v>15</v>
      </c>
    </row>
    <row r="1245" spans="1:16" ht="36" hidden="1" x14ac:dyDescent="0.25">
      <c r="A1245" s="11" t="s">
        <v>1296</v>
      </c>
      <c r="B1245" s="12">
        <v>2955015000139</v>
      </c>
      <c r="C1245" s="13" t="s">
        <v>1413</v>
      </c>
      <c r="D1245" s="11" t="s">
        <v>1414</v>
      </c>
      <c r="E1245" s="7">
        <f>F1245</f>
        <v>43752</v>
      </c>
      <c r="F1245" s="7">
        <v>43752</v>
      </c>
      <c r="G1245" s="7">
        <v>44117</v>
      </c>
      <c r="H1245" s="6">
        <f>YEAR(F1245)</f>
        <v>2019</v>
      </c>
      <c r="I1245" s="4">
        <f>MONTH(F1245)</f>
        <v>10</v>
      </c>
      <c r="J1245" s="6" t="str">
        <f>TEXT(I1245*29,"Mmmmmmm")</f>
        <v>outubro</v>
      </c>
      <c r="K1245" s="5">
        <v>233673.60000000001</v>
      </c>
      <c r="L1245" s="11">
        <v>19472.8</v>
      </c>
      <c r="M1245" s="11">
        <v>2019003983</v>
      </c>
      <c r="N1245" s="11" t="s">
        <v>756</v>
      </c>
      <c r="O1245" s="11" t="s">
        <v>12</v>
      </c>
      <c r="P1245" s="11" t="s">
        <v>15</v>
      </c>
    </row>
    <row r="1246" spans="1:16" ht="36" hidden="1" x14ac:dyDescent="0.25">
      <c r="A1246" s="11" t="s">
        <v>1296</v>
      </c>
      <c r="B1246" s="12">
        <v>2955015000139</v>
      </c>
      <c r="C1246" s="13" t="s">
        <v>1418</v>
      </c>
      <c r="D1246" s="11" t="s">
        <v>1419</v>
      </c>
      <c r="E1246" s="7">
        <f>F1246</f>
        <v>43752</v>
      </c>
      <c r="F1246" s="7">
        <v>43752</v>
      </c>
      <c r="G1246" s="7">
        <v>44117</v>
      </c>
      <c r="H1246" s="6">
        <f>YEAR(F1246)</f>
        <v>2019</v>
      </c>
      <c r="I1246" s="4">
        <f>MONTH(F1246)</f>
        <v>10</v>
      </c>
      <c r="J1246" s="6" t="str">
        <f>TEXT(I1246*29,"Mmmmmmm")</f>
        <v>outubro</v>
      </c>
      <c r="K1246" s="5">
        <v>233673.60000000001</v>
      </c>
      <c r="L1246" s="11">
        <v>19472.8</v>
      </c>
      <c r="M1246" s="11">
        <v>2019003983</v>
      </c>
      <c r="N1246" s="11" t="s">
        <v>756</v>
      </c>
      <c r="O1246" s="11" t="s">
        <v>12</v>
      </c>
      <c r="P1246" s="11" t="s">
        <v>15</v>
      </c>
    </row>
    <row r="1247" spans="1:16" ht="36" hidden="1" x14ac:dyDescent="0.25">
      <c r="A1247" s="11" t="s">
        <v>1296</v>
      </c>
      <c r="B1247" s="12">
        <v>2955015000139</v>
      </c>
      <c r="C1247" s="13" t="s">
        <v>1423</v>
      </c>
      <c r="D1247" s="11" t="s">
        <v>1424</v>
      </c>
      <c r="E1247" s="7">
        <f>F1247</f>
        <v>43752</v>
      </c>
      <c r="F1247" s="7">
        <v>43752</v>
      </c>
      <c r="G1247" s="7">
        <v>44117</v>
      </c>
      <c r="H1247" s="6">
        <f>YEAR(F1247)</f>
        <v>2019</v>
      </c>
      <c r="I1247" s="4">
        <f>MONTH(F1247)</f>
        <v>10</v>
      </c>
      <c r="J1247" s="6" t="str">
        <f>TEXT(I1247*29,"Mmmmmmm")</f>
        <v>outubro</v>
      </c>
      <c r="K1247" s="5">
        <v>274132.8</v>
      </c>
      <c r="L1247" s="11">
        <v>22844.400000000001</v>
      </c>
      <c r="M1247" s="11">
        <v>2019003983</v>
      </c>
      <c r="N1247" s="11" t="s">
        <v>756</v>
      </c>
      <c r="O1247" s="11" t="s">
        <v>12</v>
      </c>
      <c r="P1247" s="11" t="s">
        <v>15</v>
      </c>
    </row>
    <row r="1248" spans="1:16" ht="36" hidden="1" x14ac:dyDescent="0.25">
      <c r="A1248" s="11" t="s">
        <v>1296</v>
      </c>
      <c r="B1248" s="12">
        <v>2955015000139</v>
      </c>
      <c r="C1248" s="13" t="s">
        <v>1428</v>
      </c>
      <c r="D1248" s="11" t="s">
        <v>1429</v>
      </c>
      <c r="E1248" s="7">
        <f>F1248</f>
        <v>43752</v>
      </c>
      <c r="F1248" s="7">
        <v>43752</v>
      </c>
      <c r="G1248" s="7">
        <v>44117</v>
      </c>
      <c r="H1248" s="6">
        <f>YEAR(F1248)</f>
        <v>2019</v>
      </c>
      <c r="I1248" s="4">
        <f>MONTH(F1248)</f>
        <v>10</v>
      </c>
      <c r="J1248" s="6" t="str">
        <f>TEXT(I1248*29,"Mmmmmmm")</f>
        <v>outubro</v>
      </c>
      <c r="K1248" s="5">
        <v>233673.60000000001</v>
      </c>
      <c r="L1248" s="11">
        <v>19472.8</v>
      </c>
      <c r="M1248" s="11">
        <v>2019003983</v>
      </c>
      <c r="N1248" s="11" t="s">
        <v>756</v>
      </c>
      <c r="O1248" s="11" t="s">
        <v>12</v>
      </c>
      <c r="P1248" s="11" t="s">
        <v>15</v>
      </c>
    </row>
    <row r="1249" spans="1:16" ht="36" hidden="1" x14ac:dyDescent="0.25">
      <c r="A1249" s="11" t="s">
        <v>1296</v>
      </c>
      <c r="B1249" s="12">
        <v>2955015000139</v>
      </c>
      <c r="C1249" s="13" t="s">
        <v>1433</v>
      </c>
      <c r="D1249" s="11" t="s">
        <v>1434</v>
      </c>
      <c r="E1249" s="7">
        <f>F1249</f>
        <v>43752</v>
      </c>
      <c r="F1249" s="7">
        <v>43752</v>
      </c>
      <c r="G1249" s="7">
        <v>44117</v>
      </c>
      <c r="H1249" s="6">
        <f>YEAR(F1249)</f>
        <v>2019</v>
      </c>
      <c r="I1249" s="4">
        <f>MONTH(F1249)</f>
        <v>10</v>
      </c>
      <c r="J1249" s="6" t="str">
        <f>TEXT(I1249*29,"Mmmmmmm")</f>
        <v>outubro</v>
      </c>
      <c r="K1249" s="5">
        <v>274132.8</v>
      </c>
      <c r="L1249" s="11">
        <v>22844.400000000001</v>
      </c>
      <c r="M1249" s="11">
        <v>2019003983</v>
      </c>
      <c r="N1249" s="11" t="s">
        <v>756</v>
      </c>
      <c r="O1249" s="11" t="s">
        <v>12</v>
      </c>
      <c r="P1249" s="11" t="s">
        <v>15</v>
      </c>
    </row>
    <row r="1250" spans="1:16" ht="36" hidden="1" x14ac:dyDescent="0.25">
      <c r="A1250" s="11" t="s">
        <v>1296</v>
      </c>
      <c r="B1250" s="12">
        <v>2955015000139</v>
      </c>
      <c r="C1250" s="13" t="s">
        <v>1438</v>
      </c>
      <c r="D1250" s="11" t="s">
        <v>1439</v>
      </c>
      <c r="E1250" s="7">
        <f>F1250</f>
        <v>43752</v>
      </c>
      <c r="F1250" s="7">
        <v>43752</v>
      </c>
      <c r="G1250" s="7">
        <v>44117</v>
      </c>
      <c r="H1250" s="6">
        <f>YEAR(F1250)</f>
        <v>2019</v>
      </c>
      <c r="I1250" s="4">
        <f>MONTH(F1250)</f>
        <v>10</v>
      </c>
      <c r="J1250" s="6" t="str">
        <f>TEXT(I1250*29,"Mmmmmmm")</f>
        <v>outubro</v>
      </c>
      <c r="K1250" s="5">
        <v>274132.8</v>
      </c>
      <c r="L1250" s="11">
        <v>22844.400000000001</v>
      </c>
      <c r="M1250" s="11">
        <v>2019003983</v>
      </c>
      <c r="N1250" s="11" t="s">
        <v>756</v>
      </c>
      <c r="O1250" s="11" t="s">
        <v>12</v>
      </c>
      <c r="P1250" s="11" t="s">
        <v>15</v>
      </c>
    </row>
    <row r="1251" spans="1:16" ht="36" hidden="1" x14ac:dyDescent="0.25">
      <c r="A1251" s="3" t="s">
        <v>320</v>
      </c>
      <c r="B1251" s="12">
        <v>26927855000156</v>
      </c>
      <c r="C1251" s="13" t="s">
        <v>1449</v>
      </c>
      <c r="D1251" s="3" t="s">
        <v>1450</v>
      </c>
      <c r="E1251" s="7">
        <f>F1251</f>
        <v>43752</v>
      </c>
      <c r="F1251" s="7">
        <v>43752</v>
      </c>
      <c r="G1251" s="7">
        <v>44117</v>
      </c>
      <c r="H1251" s="6">
        <f>YEAR(F1251)</f>
        <v>2019</v>
      </c>
      <c r="I1251" s="4">
        <f>MONTH(F1251)</f>
        <v>10</v>
      </c>
      <c r="J1251" s="6" t="str">
        <f>TEXT(I1251*29,"Mmmmmmm")</f>
        <v>outubro</v>
      </c>
      <c r="K1251" s="5">
        <v>35000</v>
      </c>
      <c r="L1251" s="3">
        <v>2916.66</v>
      </c>
      <c r="M1251" s="3">
        <v>2019004397</v>
      </c>
      <c r="N1251" s="3" t="s">
        <v>14</v>
      </c>
      <c r="O1251" s="11" t="s">
        <v>12</v>
      </c>
      <c r="P1251" s="11" t="s">
        <v>15</v>
      </c>
    </row>
    <row r="1252" spans="1:16" ht="36" hidden="1" x14ac:dyDescent="0.25">
      <c r="A1252" s="3" t="s">
        <v>153</v>
      </c>
      <c r="B1252" s="12">
        <v>24325786000185</v>
      </c>
      <c r="C1252" s="13" t="s">
        <v>158</v>
      </c>
      <c r="D1252" s="3" t="s">
        <v>154</v>
      </c>
      <c r="E1252" s="7">
        <f>F1252</f>
        <v>44132</v>
      </c>
      <c r="F1252" s="7">
        <v>44132</v>
      </c>
      <c r="G1252" s="7">
        <v>44496</v>
      </c>
      <c r="H1252" s="6">
        <f>YEAR(F1252)</f>
        <v>2020</v>
      </c>
      <c r="I1252" s="4">
        <f>MONTH(F1252)</f>
        <v>10</v>
      </c>
      <c r="J1252" s="6" t="str">
        <f>TEXT(I1252*29,"Mmmmmmm")</f>
        <v>outubro</v>
      </c>
      <c r="K1252" s="5">
        <v>532650</v>
      </c>
      <c r="L1252" s="3">
        <v>44387.5</v>
      </c>
      <c r="M1252" s="3">
        <v>2016004343</v>
      </c>
      <c r="N1252" s="3" t="s">
        <v>14</v>
      </c>
      <c r="O1252" s="11" t="s">
        <v>12</v>
      </c>
      <c r="P1252" s="11" t="s">
        <v>15</v>
      </c>
    </row>
    <row r="1253" spans="1:16" ht="36" hidden="1" x14ac:dyDescent="0.25">
      <c r="A1253" s="3" t="s">
        <v>306</v>
      </c>
      <c r="B1253" s="12">
        <v>40432544082950</v>
      </c>
      <c r="C1253" s="13" t="s">
        <v>309</v>
      </c>
      <c r="D1253" s="3" t="s">
        <v>307</v>
      </c>
      <c r="E1253" s="7">
        <f>F1253</f>
        <v>44135</v>
      </c>
      <c r="F1253" s="7">
        <v>44135</v>
      </c>
      <c r="G1253" s="7">
        <v>44499</v>
      </c>
      <c r="H1253" s="6">
        <f>YEAR(F1253)</f>
        <v>2020</v>
      </c>
      <c r="I1253" s="4">
        <f>MONTH(F1253)</f>
        <v>10</v>
      </c>
      <c r="J1253" s="6" t="str">
        <f>TEXT(I1253*29,"Mmmmmmm")</f>
        <v>outubro</v>
      </c>
      <c r="K1253" s="5">
        <v>23049.84</v>
      </c>
      <c r="L1253" s="3">
        <v>1920.82</v>
      </c>
      <c r="M1253" s="3">
        <v>2017004845</v>
      </c>
      <c r="N1253" s="3" t="s">
        <v>14</v>
      </c>
      <c r="O1253" s="11" t="s">
        <v>10</v>
      </c>
      <c r="P1253" s="11" t="s">
        <v>15</v>
      </c>
    </row>
    <row r="1254" spans="1:16" ht="24" hidden="1" x14ac:dyDescent="0.25">
      <c r="A1254" s="3" t="s">
        <v>165</v>
      </c>
      <c r="B1254" s="12">
        <v>76535764000143</v>
      </c>
      <c r="C1254" s="13" t="s">
        <v>483</v>
      </c>
      <c r="D1254" s="3" t="s">
        <v>478</v>
      </c>
      <c r="E1254" s="7">
        <v>44105</v>
      </c>
      <c r="F1254" s="7">
        <v>44105</v>
      </c>
      <c r="G1254" s="7">
        <v>44156</v>
      </c>
      <c r="H1254" s="6">
        <f>YEAR(F1254)</f>
        <v>2020</v>
      </c>
      <c r="I1254" s="4">
        <f>MONTH(F1254)</f>
        <v>10</v>
      </c>
      <c r="J1254" s="6" t="str">
        <f>TEXT(I1254*29,"Mmmmmmm")</f>
        <v>outubro</v>
      </c>
      <c r="K1254" s="5">
        <v>10197</v>
      </c>
      <c r="L1254" s="3">
        <v>0</v>
      </c>
      <c r="M1254" s="3">
        <v>2017004155</v>
      </c>
      <c r="N1254" s="3" t="s">
        <v>14</v>
      </c>
      <c r="O1254" s="11" t="s">
        <v>4</v>
      </c>
      <c r="P1254" s="11" t="s">
        <v>11</v>
      </c>
    </row>
    <row r="1255" spans="1:16" ht="24" hidden="1" x14ac:dyDescent="0.25">
      <c r="A1255" s="3" t="s">
        <v>125</v>
      </c>
      <c r="B1255" s="12">
        <v>21876089000124</v>
      </c>
      <c r="C1255" s="13" t="s">
        <v>709</v>
      </c>
      <c r="D1255" s="3" t="s">
        <v>706</v>
      </c>
      <c r="E1255" s="7">
        <v>44126</v>
      </c>
      <c r="F1255" s="7">
        <v>44127</v>
      </c>
      <c r="G1255" s="7">
        <v>44491</v>
      </c>
      <c r="H1255" s="6">
        <f>YEAR(F1255)</f>
        <v>2020</v>
      </c>
      <c r="I1255" s="4">
        <f>MONTH(F1255)</f>
        <v>10</v>
      </c>
      <c r="J1255" s="6" t="str">
        <f>TEXT(I1255*29,"Mmmmmmm")</f>
        <v>outubro</v>
      </c>
      <c r="K1255" s="5">
        <v>136800</v>
      </c>
      <c r="L1255" s="3">
        <v>11400</v>
      </c>
      <c r="M1255" s="3">
        <v>2018004816</v>
      </c>
      <c r="N1255" s="3" t="s">
        <v>14</v>
      </c>
      <c r="O1255" s="11" t="s">
        <v>12</v>
      </c>
      <c r="P1255" s="11" t="s">
        <v>11</v>
      </c>
    </row>
    <row r="1256" spans="1:16" ht="24" hidden="1" x14ac:dyDescent="0.25">
      <c r="A1256" s="3" t="s">
        <v>711</v>
      </c>
      <c r="B1256" s="12">
        <v>13184153000188</v>
      </c>
      <c r="C1256" s="13" t="s">
        <v>715</v>
      </c>
      <c r="D1256" s="3" t="s">
        <v>94</v>
      </c>
      <c r="E1256" s="7">
        <v>44112</v>
      </c>
      <c r="F1256" s="7">
        <v>44129</v>
      </c>
      <c r="G1256" s="7">
        <v>44493</v>
      </c>
      <c r="H1256" s="6">
        <f>YEAR(F1256)</f>
        <v>2020</v>
      </c>
      <c r="I1256" s="4">
        <f>MONTH(F1256)</f>
        <v>10</v>
      </c>
      <c r="J1256" s="6" t="str">
        <f>TEXT(I1256*29,"Mmmmmmm")</f>
        <v>outubro</v>
      </c>
      <c r="K1256" s="5">
        <v>8572.7999999999993</v>
      </c>
      <c r="L1256" s="3">
        <v>714.4</v>
      </c>
      <c r="M1256" s="3">
        <v>2018004762</v>
      </c>
      <c r="N1256" s="3" t="s">
        <v>14</v>
      </c>
      <c r="O1256" s="11" t="s">
        <v>10</v>
      </c>
      <c r="P1256" s="11" t="s">
        <v>11</v>
      </c>
    </row>
    <row r="1257" spans="1:16" ht="24" hidden="1" x14ac:dyDescent="0.25">
      <c r="A1257" s="3" t="s">
        <v>317</v>
      </c>
      <c r="B1257" s="12">
        <v>2430968000345</v>
      </c>
      <c r="C1257" s="13" t="s">
        <v>720</v>
      </c>
      <c r="D1257" s="3" t="s">
        <v>718</v>
      </c>
      <c r="E1257" s="7">
        <v>44083</v>
      </c>
      <c r="F1257" s="7">
        <v>44134</v>
      </c>
      <c r="G1257" s="7">
        <v>44498</v>
      </c>
      <c r="H1257" s="6">
        <f>YEAR(F1257)</f>
        <v>2020</v>
      </c>
      <c r="I1257" s="4">
        <f>MONTH(F1257)</f>
        <v>10</v>
      </c>
      <c r="J1257" s="6" t="str">
        <f>TEXT(I1257*29,"Mmmmmmm")</f>
        <v>outubro</v>
      </c>
      <c r="K1257" s="5">
        <v>847470</v>
      </c>
      <c r="L1257" s="3">
        <v>77042.73</v>
      </c>
      <c r="M1257" s="3">
        <v>2018005294</v>
      </c>
      <c r="N1257" s="3" t="s">
        <v>14</v>
      </c>
      <c r="O1257" s="11" t="s">
        <v>12</v>
      </c>
      <c r="P1257" s="11" t="s">
        <v>11</v>
      </c>
    </row>
    <row r="1258" spans="1:16" ht="24" x14ac:dyDescent="0.25">
      <c r="A1258" s="11" t="s">
        <v>1372</v>
      </c>
      <c r="B1258" s="12">
        <v>30665026000110</v>
      </c>
      <c r="C1258" s="13" t="s">
        <v>1375</v>
      </c>
      <c r="D1258" s="11" t="s">
        <v>1374</v>
      </c>
      <c r="E1258" s="7">
        <f>F1258</f>
        <v>44121</v>
      </c>
      <c r="F1258" s="7">
        <v>44121</v>
      </c>
      <c r="G1258" s="7">
        <v>44485</v>
      </c>
      <c r="H1258" s="6">
        <f>YEAR(F1258)</f>
        <v>2020</v>
      </c>
      <c r="I1258" s="4">
        <f>MONTH(F1258)</f>
        <v>10</v>
      </c>
      <c r="J1258" s="6" t="str">
        <f>TEXT(I1258*29,"Mmmmmmm")</f>
        <v>outubro</v>
      </c>
      <c r="K1258" s="5">
        <v>374246.5</v>
      </c>
      <c r="L1258" s="11">
        <v>31187.200000000001</v>
      </c>
      <c r="M1258" s="11">
        <v>2019003966</v>
      </c>
      <c r="N1258" s="11" t="s">
        <v>756</v>
      </c>
      <c r="O1258" s="11" t="s">
        <v>12</v>
      </c>
      <c r="P1258" s="11" t="s">
        <v>15</v>
      </c>
    </row>
    <row r="1259" spans="1:16" ht="24" hidden="1" x14ac:dyDescent="0.25">
      <c r="A1259" s="3" t="s">
        <v>1380</v>
      </c>
      <c r="B1259" s="12">
        <v>9554136000118</v>
      </c>
      <c r="C1259" s="13" t="s">
        <v>1382</v>
      </c>
      <c r="D1259" s="3" t="s">
        <v>1378</v>
      </c>
      <c r="E1259" s="7">
        <f>F1259</f>
        <v>44111</v>
      </c>
      <c r="F1259" s="7">
        <v>44111</v>
      </c>
      <c r="G1259" s="7">
        <v>44475</v>
      </c>
      <c r="H1259" s="6">
        <f>YEAR(F1259)</f>
        <v>2020</v>
      </c>
      <c r="I1259" s="4">
        <f>MONTH(F1259)</f>
        <v>10</v>
      </c>
      <c r="J1259" s="6" t="str">
        <f>TEXT(I1259*29,"Mmmmmmm")</f>
        <v>outubro</v>
      </c>
      <c r="K1259" s="5">
        <v>164396</v>
      </c>
      <c r="L1259" s="3">
        <v>13699.66</v>
      </c>
      <c r="M1259" s="3">
        <v>2019002882</v>
      </c>
      <c r="N1259" s="3" t="s">
        <v>14</v>
      </c>
      <c r="O1259" s="11" t="s">
        <v>12</v>
      </c>
      <c r="P1259" s="11" t="s">
        <v>15</v>
      </c>
    </row>
    <row r="1260" spans="1:16" ht="24" hidden="1" x14ac:dyDescent="0.25">
      <c r="A1260" s="3" t="s">
        <v>328</v>
      </c>
      <c r="B1260" s="12">
        <v>54756242000139</v>
      </c>
      <c r="C1260" s="13" t="s">
        <v>1384</v>
      </c>
      <c r="D1260" s="3" t="s">
        <v>1378</v>
      </c>
      <c r="E1260" s="7">
        <f>F1260</f>
        <v>44111</v>
      </c>
      <c r="F1260" s="7">
        <v>44111</v>
      </c>
      <c r="G1260" s="7">
        <v>44475</v>
      </c>
      <c r="H1260" s="6">
        <f>YEAR(F1260)</f>
        <v>2020</v>
      </c>
      <c r="I1260" s="4">
        <f>MONTH(F1260)</f>
        <v>10</v>
      </c>
      <c r="J1260" s="6" t="str">
        <f>TEXT(I1260*29,"Mmmmmmm")</f>
        <v>outubro</v>
      </c>
      <c r="K1260" s="5">
        <v>148800</v>
      </c>
      <c r="L1260" s="3">
        <v>12400</v>
      </c>
      <c r="M1260" s="3">
        <v>2019002882</v>
      </c>
      <c r="N1260" s="3" t="s">
        <v>14</v>
      </c>
      <c r="O1260" s="11" t="s">
        <v>12</v>
      </c>
      <c r="P1260" s="11" t="s">
        <v>15</v>
      </c>
    </row>
    <row r="1261" spans="1:16" ht="36" hidden="1" x14ac:dyDescent="0.25">
      <c r="A1261" s="3" t="s">
        <v>293</v>
      </c>
      <c r="B1261" s="12">
        <v>20872584000100</v>
      </c>
      <c r="C1261" s="13" t="s">
        <v>1387</v>
      </c>
      <c r="D1261" s="3" t="s">
        <v>1386</v>
      </c>
      <c r="E1261" s="7">
        <f>F1261</f>
        <v>44111</v>
      </c>
      <c r="F1261" s="7">
        <v>44111</v>
      </c>
      <c r="G1261" s="7">
        <v>44475</v>
      </c>
      <c r="H1261" s="6">
        <f>YEAR(F1261)</f>
        <v>2020</v>
      </c>
      <c r="I1261" s="4">
        <f>MONTH(F1261)</f>
        <v>10</v>
      </c>
      <c r="J1261" s="6" t="str">
        <f>TEXT(I1261*29,"Mmmmmmm")</f>
        <v>outubro</v>
      </c>
      <c r="K1261" s="5">
        <v>102300</v>
      </c>
      <c r="L1261" s="3">
        <v>8525</v>
      </c>
      <c r="M1261" s="3">
        <v>2019002882</v>
      </c>
      <c r="N1261" s="3" t="s">
        <v>14</v>
      </c>
      <c r="O1261" s="11" t="s">
        <v>12</v>
      </c>
      <c r="P1261" s="11" t="s">
        <v>15</v>
      </c>
    </row>
    <row r="1262" spans="1:16" ht="24" hidden="1" x14ac:dyDescent="0.25">
      <c r="A1262" s="3" t="s">
        <v>1388</v>
      </c>
      <c r="B1262" s="12">
        <v>21581995000100</v>
      </c>
      <c r="C1262" s="13" t="s">
        <v>1392</v>
      </c>
      <c r="D1262" s="3" t="s">
        <v>1390</v>
      </c>
      <c r="E1262" s="7">
        <f>F1262</f>
        <v>44111</v>
      </c>
      <c r="F1262" s="7">
        <v>44111</v>
      </c>
      <c r="G1262" s="7">
        <v>44475</v>
      </c>
      <c r="H1262" s="6">
        <f>YEAR(F1262)</f>
        <v>2020</v>
      </c>
      <c r="I1262" s="4">
        <f>MONTH(F1262)</f>
        <v>10</v>
      </c>
      <c r="J1262" s="6" t="str">
        <f>TEXT(I1262*29,"Mmmmmmm")</f>
        <v>outubro</v>
      </c>
      <c r="K1262" s="5">
        <v>272094</v>
      </c>
      <c r="L1262" s="3">
        <v>22674.5</v>
      </c>
      <c r="M1262" s="3">
        <v>2019002882</v>
      </c>
      <c r="N1262" s="3" t="s">
        <v>14</v>
      </c>
      <c r="O1262" s="11" t="s">
        <v>12</v>
      </c>
      <c r="P1262" s="11" t="s">
        <v>15</v>
      </c>
    </row>
    <row r="1263" spans="1:16" ht="24" hidden="1" x14ac:dyDescent="0.25">
      <c r="A1263" s="3" t="s">
        <v>1377</v>
      </c>
      <c r="B1263" s="12">
        <v>24801201000156</v>
      </c>
      <c r="C1263" s="13" t="s">
        <v>1394</v>
      </c>
      <c r="D1263" s="3" t="s">
        <v>1378</v>
      </c>
      <c r="E1263" s="7">
        <f>F1263</f>
        <v>44111</v>
      </c>
      <c r="F1263" s="7">
        <v>44111</v>
      </c>
      <c r="G1263" s="7">
        <v>44475</v>
      </c>
      <c r="H1263" s="6">
        <f>YEAR(F1263)</f>
        <v>2020</v>
      </c>
      <c r="I1263" s="4">
        <f>MONTH(F1263)</f>
        <v>10</v>
      </c>
      <c r="J1263" s="6" t="str">
        <f>TEXT(I1263*29,"Mmmmmmm")</f>
        <v>outubro</v>
      </c>
      <c r="K1263" s="5">
        <v>279999.96000000002</v>
      </c>
      <c r="L1263" s="3">
        <v>23333.33</v>
      </c>
      <c r="M1263" s="3">
        <v>2019002882</v>
      </c>
      <c r="N1263" s="3" t="s">
        <v>14</v>
      </c>
      <c r="O1263" s="11" t="s">
        <v>12</v>
      </c>
      <c r="P1263" s="11" t="s">
        <v>15</v>
      </c>
    </row>
    <row r="1264" spans="1:16" ht="36" x14ac:dyDescent="0.25">
      <c r="A1264" s="11" t="s">
        <v>1296</v>
      </c>
      <c r="B1264" s="12">
        <v>2955015000139</v>
      </c>
      <c r="C1264" s="13" t="s">
        <v>1404</v>
      </c>
      <c r="D1264" s="11" t="s">
        <v>1403</v>
      </c>
      <c r="E1264" s="7">
        <f>F1264</f>
        <v>44118</v>
      </c>
      <c r="F1264" s="7">
        <v>44118</v>
      </c>
      <c r="G1264" s="7">
        <v>44482</v>
      </c>
      <c r="H1264" s="6">
        <f>YEAR(F1264)</f>
        <v>2020</v>
      </c>
      <c r="I1264" s="4">
        <f>MONTH(F1264)</f>
        <v>10</v>
      </c>
      <c r="J1264" s="6" t="str">
        <f>TEXT(I1264*29,"Mmmmmmm")</f>
        <v>outubro</v>
      </c>
      <c r="K1264" s="5">
        <v>233673.60000000001</v>
      </c>
      <c r="L1264" s="11">
        <v>19472.8</v>
      </c>
      <c r="M1264" s="11">
        <v>2019003983</v>
      </c>
      <c r="N1264" s="11" t="s">
        <v>756</v>
      </c>
      <c r="O1264" s="11" t="s">
        <v>12</v>
      </c>
      <c r="P1264" s="11" t="s">
        <v>15</v>
      </c>
    </row>
    <row r="1265" spans="1:16" ht="36" x14ac:dyDescent="0.25">
      <c r="A1265" s="11" t="s">
        <v>1296</v>
      </c>
      <c r="B1265" s="12">
        <v>2955015000139</v>
      </c>
      <c r="C1265" s="13" t="s">
        <v>1410</v>
      </c>
      <c r="D1265" s="11" t="s">
        <v>1408</v>
      </c>
      <c r="E1265" s="7">
        <f>F1265</f>
        <v>44118</v>
      </c>
      <c r="F1265" s="7">
        <v>44118</v>
      </c>
      <c r="G1265" s="7">
        <v>44482</v>
      </c>
      <c r="H1265" s="6">
        <f>YEAR(F1265)</f>
        <v>2020</v>
      </c>
      <c r="I1265" s="4">
        <f>MONTH(F1265)</f>
        <v>10</v>
      </c>
      <c r="J1265" s="6" t="str">
        <f>TEXT(I1265*29,"Mmmmmmm")</f>
        <v>outubro</v>
      </c>
      <c r="K1265" s="5">
        <v>233673.60000000001</v>
      </c>
      <c r="L1265" s="11">
        <v>19473.8</v>
      </c>
      <c r="M1265" s="11">
        <v>2019003983</v>
      </c>
      <c r="N1265" s="11" t="s">
        <v>756</v>
      </c>
      <c r="O1265" s="11" t="s">
        <v>12</v>
      </c>
      <c r="P1265" s="11" t="s">
        <v>15</v>
      </c>
    </row>
    <row r="1266" spans="1:16" ht="36" x14ac:dyDescent="0.25">
      <c r="A1266" s="11" t="s">
        <v>1296</v>
      </c>
      <c r="B1266" s="12">
        <v>2955015000139</v>
      </c>
      <c r="C1266" s="13" t="s">
        <v>1415</v>
      </c>
      <c r="D1266" s="11" t="s">
        <v>1414</v>
      </c>
      <c r="E1266" s="7">
        <f>F1266</f>
        <v>44118</v>
      </c>
      <c r="F1266" s="7">
        <v>44118</v>
      </c>
      <c r="G1266" s="7">
        <v>44482</v>
      </c>
      <c r="H1266" s="6">
        <f>YEAR(F1266)</f>
        <v>2020</v>
      </c>
      <c r="I1266" s="4">
        <f>MONTH(F1266)</f>
        <v>10</v>
      </c>
      <c r="J1266" s="6" t="str">
        <f>TEXT(I1266*29,"Mmmmmmm")</f>
        <v>outubro</v>
      </c>
      <c r="K1266" s="5">
        <v>233673.60000000001</v>
      </c>
      <c r="L1266" s="11">
        <v>19472.8</v>
      </c>
      <c r="M1266" s="11">
        <v>2019003983</v>
      </c>
      <c r="N1266" s="11" t="s">
        <v>756</v>
      </c>
      <c r="O1266" s="11" t="s">
        <v>12</v>
      </c>
      <c r="P1266" s="11" t="s">
        <v>15</v>
      </c>
    </row>
    <row r="1267" spans="1:16" ht="36" x14ac:dyDescent="0.25">
      <c r="A1267" s="11" t="s">
        <v>1296</v>
      </c>
      <c r="B1267" s="12">
        <v>2955015000139</v>
      </c>
      <c r="C1267" s="13" t="s">
        <v>1420</v>
      </c>
      <c r="D1267" s="11" t="s">
        <v>1419</v>
      </c>
      <c r="E1267" s="7">
        <f>F1267</f>
        <v>44118</v>
      </c>
      <c r="F1267" s="7">
        <v>44118</v>
      </c>
      <c r="G1267" s="7">
        <v>44482</v>
      </c>
      <c r="H1267" s="6">
        <f>YEAR(F1267)</f>
        <v>2020</v>
      </c>
      <c r="I1267" s="4">
        <f>MONTH(F1267)</f>
        <v>10</v>
      </c>
      <c r="J1267" s="6" t="str">
        <f>TEXT(I1267*29,"Mmmmmmm")</f>
        <v>outubro</v>
      </c>
      <c r="K1267" s="5">
        <v>233673.60000000001</v>
      </c>
      <c r="L1267" s="11">
        <v>19472.8</v>
      </c>
      <c r="M1267" s="11">
        <v>2019003983</v>
      </c>
      <c r="N1267" s="11" t="s">
        <v>756</v>
      </c>
      <c r="O1267" s="11" t="s">
        <v>12</v>
      </c>
      <c r="P1267" s="11" t="s">
        <v>15</v>
      </c>
    </row>
    <row r="1268" spans="1:16" ht="36" x14ac:dyDescent="0.25">
      <c r="A1268" s="11" t="s">
        <v>1296</v>
      </c>
      <c r="B1268" s="12">
        <v>2955015000139</v>
      </c>
      <c r="C1268" s="13" t="s">
        <v>1425</v>
      </c>
      <c r="D1268" s="11" t="s">
        <v>1424</v>
      </c>
      <c r="E1268" s="7">
        <f>F1268</f>
        <v>44118</v>
      </c>
      <c r="F1268" s="7">
        <v>44118</v>
      </c>
      <c r="G1268" s="7">
        <v>44482</v>
      </c>
      <c r="H1268" s="6">
        <f>YEAR(F1268)</f>
        <v>2020</v>
      </c>
      <c r="I1268" s="4">
        <f>MONTH(F1268)</f>
        <v>10</v>
      </c>
      <c r="J1268" s="6" t="str">
        <f>TEXT(I1268*29,"Mmmmmmm")</f>
        <v>outubro</v>
      </c>
      <c r="K1268" s="5">
        <v>274132.8</v>
      </c>
      <c r="L1268" s="11">
        <v>22844.400000000001</v>
      </c>
      <c r="M1268" s="11">
        <v>2019003983</v>
      </c>
      <c r="N1268" s="11" t="s">
        <v>756</v>
      </c>
      <c r="O1268" s="11" t="s">
        <v>12</v>
      </c>
      <c r="P1268" s="11" t="s">
        <v>15</v>
      </c>
    </row>
    <row r="1269" spans="1:16" ht="36" x14ac:dyDescent="0.25">
      <c r="A1269" s="11" t="s">
        <v>1296</v>
      </c>
      <c r="B1269" s="12">
        <v>2955015000139</v>
      </c>
      <c r="C1269" s="13" t="s">
        <v>1430</v>
      </c>
      <c r="D1269" s="11" t="s">
        <v>1429</v>
      </c>
      <c r="E1269" s="7">
        <f>F1269</f>
        <v>44118</v>
      </c>
      <c r="F1269" s="7">
        <v>44118</v>
      </c>
      <c r="G1269" s="7">
        <v>44482</v>
      </c>
      <c r="H1269" s="6">
        <f>YEAR(F1269)</f>
        <v>2020</v>
      </c>
      <c r="I1269" s="4">
        <f>MONTH(F1269)</f>
        <v>10</v>
      </c>
      <c r="J1269" s="6" t="str">
        <f>TEXT(I1269*29,"Mmmmmmm")</f>
        <v>outubro</v>
      </c>
      <c r="K1269" s="5">
        <v>233673.60000000001</v>
      </c>
      <c r="L1269" s="11">
        <v>19472.8</v>
      </c>
      <c r="M1269" s="11">
        <v>2019003983</v>
      </c>
      <c r="N1269" s="11" t="s">
        <v>756</v>
      </c>
      <c r="O1269" s="11" t="s">
        <v>12</v>
      </c>
      <c r="P1269" s="11" t="s">
        <v>15</v>
      </c>
    </row>
    <row r="1270" spans="1:16" ht="36" x14ac:dyDescent="0.25">
      <c r="A1270" s="11" t="s">
        <v>1296</v>
      </c>
      <c r="B1270" s="12">
        <v>2955015000139</v>
      </c>
      <c r="C1270" s="13" t="s">
        <v>1435</v>
      </c>
      <c r="D1270" s="11" t="s">
        <v>1434</v>
      </c>
      <c r="E1270" s="7">
        <f>F1270</f>
        <v>44118</v>
      </c>
      <c r="F1270" s="7">
        <v>44118</v>
      </c>
      <c r="G1270" s="7">
        <v>44482</v>
      </c>
      <c r="H1270" s="6">
        <f>YEAR(F1270)</f>
        <v>2020</v>
      </c>
      <c r="I1270" s="4">
        <f>MONTH(F1270)</f>
        <v>10</v>
      </c>
      <c r="J1270" s="6" t="str">
        <f>TEXT(I1270*29,"Mmmmmmm")</f>
        <v>outubro</v>
      </c>
      <c r="K1270" s="5">
        <v>274132.8</v>
      </c>
      <c r="L1270" s="11">
        <v>22844.400000000001</v>
      </c>
      <c r="M1270" s="11">
        <v>2019003983</v>
      </c>
      <c r="N1270" s="11" t="s">
        <v>756</v>
      </c>
      <c r="O1270" s="11" t="s">
        <v>12</v>
      </c>
      <c r="P1270" s="11" t="s">
        <v>15</v>
      </c>
    </row>
    <row r="1271" spans="1:16" ht="36" x14ac:dyDescent="0.25">
      <c r="A1271" s="11" t="s">
        <v>1296</v>
      </c>
      <c r="B1271" s="12">
        <v>2955015000139</v>
      </c>
      <c r="C1271" s="13" t="s">
        <v>1440</v>
      </c>
      <c r="D1271" s="11" t="s">
        <v>1439</v>
      </c>
      <c r="E1271" s="7">
        <f>F1271</f>
        <v>44118</v>
      </c>
      <c r="F1271" s="7">
        <v>44118</v>
      </c>
      <c r="G1271" s="7">
        <v>44482</v>
      </c>
      <c r="H1271" s="6">
        <f>YEAR(F1271)</f>
        <v>2020</v>
      </c>
      <c r="I1271" s="4">
        <f>MONTH(F1271)</f>
        <v>10</v>
      </c>
      <c r="J1271" s="6" t="str">
        <f>TEXT(I1271*29,"Mmmmmmm")</f>
        <v>outubro</v>
      </c>
      <c r="K1271" s="5">
        <v>274132.8</v>
      </c>
      <c r="L1271" s="11">
        <v>22844.400000000001</v>
      </c>
      <c r="M1271" s="11">
        <v>2019003983</v>
      </c>
      <c r="N1271" s="11" t="s">
        <v>756</v>
      </c>
      <c r="O1271" s="11" t="s">
        <v>12</v>
      </c>
      <c r="P1271" s="11" t="s">
        <v>15</v>
      </c>
    </row>
    <row r="1272" spans="1:16" ht="36" hidden="1" x14ac:dyDescent="0.25">
      <c r="A1272" s="3" t="s">
        <v>696</v>
      </c>
      <c r="B1272" s="12">
        <v>17817919000175</v>
      </c>
      <c r="C1272" s="13" t="s">
        <v>1948</v>
      </c>
      <c r="D1272" s="3" t="s">
        <v>1949</v>
      </c>
      <c r="E1272" s="7">
        <v>44125</v>
      </c>
      <c r="F1272" s="7">
        <v>44125</v>
      </c>
      <c r="G1272" s="7">
        <v>44490</v>
      </c>
      <c r="H1272" s="6">
        <f>YEAR(F1272)</f>
        <v>2020</v>
      </c>
      <c r="I1272" s="4">
        <f>MONTH(F1272)</f>
        <v>10</v>
      </c>
      <c r="J1272" s="6" t="str">
        <f>TEXT(I1272*29,"Mmmmmmm")</f>
        <v>outubro</v>
      </c>
      <c r="K1272" s="5">
        <v>11988</v>
      </c>
      <c r="L1272" s="3">
        <v>999</v>
      </c>
      <c r="M1272" s="3">
        <v>2020004593</v>
      </c>
      <c r="N1272" s="3" t="s">
        <v>14</v>
      </c>
      <c r="O1272" s="11" t="s">
        <v>10</v>
      </c>
      <c r="P1272" s="11" t="s">
        <v>11</v>
      </c>
    </row>
    <row r="1273" spans="1:16" ht="36" hidden="1" x14ac:dyDescent="0.25">
      <c r="A1273" s="3" t="s">
        <v>1684</v>
      </c>
      <c r="B1273" s="12">
        <v>55401178000136</v>
      </c>
      <c r="C1273" s="13" t="s">
        <v>1951</v>
      </c>
      <c r="D1273" s="3" t="s">
        <v>1952</v>
      </c>
      <c r="E1273" s="7">
        <f>F1273</f>
        <v>44105</v>
      </c>
      <c r="F1273" s="7">
        <v>44105</v>
      </c>
      <c r="G1273" s="7">
        <v>44469</v>
      </c>
      <c r="H1273" s="6">
        <f>YEAR(F1273)</f>
        <v>2020</v>
      </c>
      <c r="I1273" s="4">
        <f>MONTH(F1273)</f>
        <v>10</v>
      </c>
      <c r="J1273" s="6" t="str">
        <f>TEXT(I1273*29,"Mmmmmmm")</f>
        <v>outubro</v>
      </c>
      <c r="K1273" s="5">
        <v>6254850.1200000001</v>
      </c>
      <c r="L1273" s="3">
        <v>568622.74</v>
      </c>
      <c r="M1273" s="3">
        <v>2020000346</v>
      </c>
      <c r="N1273" s="3" t="s">
        <v>14</v>
      </c>
      <c r="O1273" s="11" t="s">
        <v>12</v>
      </c>
      <c r="P1273" s="11" t="s">
        <v>15</v>
      </c>
    </row>
    <row r="1274" spans="1:16" ht="36" hidden="1" x14ac:dyDescent="0.25">
      <c r="A1274" s="3" t="s">
        <v>153</v>
      </c>
      <c r="B1274" s="12">
        <v>24325786000185</v>
      </c>
      <c r="C1274" s="13" t="s">
        <v>1964</v>
      </c>
      <c r="D1274" s="3" t="s">
        <v>1965</v>
      </c>
      <c r="E1274" s="7">
        <v>44132</v>
      </c>
      <c r="F1274" s="7">
        <v>44132</v>
      </c>
      <c r="G1274" s="7">
        <v>44496</v>
      </c>
      <c r="H1274" s="6">
        <f>YEAR(F1274)</f>
        <v>2020</v>
      </c>
      <c r="I1274" s="4">
        <f>MONTH(F1274)</f>
        <v>10</v>
      </c>
      <c r="J1274" s="6" t="str">
        <f>TEXT(I1274*29,"Mmmmmmm")</f>
        <v>outubro</v>
      </c>
      <c r="K1274" s="5">
        <v>2323685.54</v>
      </c>
      <c r="L1274" s="3">
        <v>0</v>
      </c>
      <c r="M1274" s="3" t="s">
        <v>1966</v>
      </c>
      <c r="N1274" s="3" t="s">
        <v>14</v>
      </c>
      <c r="O1274" s="11" t="s">
        <v>12</v>
      </c>
      <c r="P1274" s="11" t="s">
        <v>11</v>
      </c>
    </row>
    <row r="1275" spans="1:16" ht="24" x14ac:dyDescent="0.25">
      <c r="A1275" s="11" t="s">
        <v>165</v>
      </c>
      <c r="B1275" s="12">
        <v>76535764000143</v>
      </c>
      <c r="C1275" s="13" t="s">
        <v>1975</v>
      </c>
      <c r="D1275" s="11" t="s">
        <v>1976</v>
      </c>
      <c r="E1275" s="7">
        <v>44133</v>
      </c>
      <c r="F1275" s="7">
        <v>44133</v>
      </c>
      <c r="G1275" s="7">
        <v>44862</v>
      </c>
      <c r="H1275" s="6">
        <f>YEAR(F1275)</f>
        <v>2020</v>
      </c>
      <c r="I1275" s="4">
        <f>MONTH(F1275)</f>
        <v>10</v>
      </c>
      <c r="J1275" s="6" t="str">
        <f>TEXT(I1275*29,"Mmmmmmm")</f>
        <v>outubro</v>
      </c>
      <c r="K1275" s="5">
        <v>25920</v>
      </c>
      <c r="L1275" s="11">
        <v>1126.96</v>
      </c>
      <c r="M1275" s="11">
        <v>2020004960</v>
      </c>
      <c r="N1275" s="11" t="s">
        <v>756</v>
      </c>
      <c r="O1275" s="11" t="s">
        <v>10</v>
      </c>
      <c r="P1275" s="11" t="s">
        <v>11</v>
      </c>
    </row>
    <row r="1276" spans="1:16" ht="24" x14ac:dyDescent="0.25">
      <c r="A1276" s="11" t="s">
        <v>1983</v>
      </c>
      <c r="B1276" s="12">
        <v>13390501000173</v>
      </c>
      <c r="C1276" s="13" t="s">
        <v>1984</v>
      </c>
      <c r="D1276" s="11" t="s">
        <v>1985</v>
      </c>
      <c r="E1276" s="7">
        <f>F1276</f>
        <v>44130</v>
      </c>
      <c r="F1276" s="7">
        <v>44130</v>
      </c>
      <c r="G1276" s="7">
        <v>44190</v>
      </c>
      <c r="H1276" s="6">
        <f>YEAR(F1276)</f>
        <v>2020</v>
      </c>
      <c r="I1276" s="4">
        <f>MONTH(F1276)</f>
        <v>10</v>
      </c>
      <c r="J1276" s="6" t="str">
        <f>TEXT(I1276*29,"Mmmmmmm")</f>
        <v>outubro</v>
      </c>
      <c r="K1276" s="5">
        <v>498000</v>
      </c>
      <c r="L1276" s="11">
        <v>9960</v>
      </c>
      <c r="M1276" s="11">
        <v>2020004912</v>
      </c>
      <c r="N1276" s="11" t="s">
        <v>756</v>
      </c>
      <c r="O1276" s="11" t="s">
        <v>10</v>
      </c>
      <c r="P1276" s="11" t="s">
        <v>15</v>
      </c>
    </row>
    <row r="1277" spans="1:16" ht="24" hidden="1" x14ac:dyDescent="0.25">
      <c r="A1277" s="3" t="s">
        <v>125</v>
      </c>
      <c r="B1277" s="12">
        <v>21876089000124</v>
      </c>
      <c r="C1277" s="13" t="s">
        <v>710</v>
      </c>
      <c r="D1277" s="3" t="s">
        <v>706</v>
      </c>
      <c r="E1277" s="7">
        <v>44491</v>
      </c>
      <c r="F1277" s="7">
        <v>44492</v>
      </c>
      <c r="G1277" s="7">
        <v>44856</v>
      </c>
      <c r="H1277" s="6">
        <f>YEAR(F1277)</f>
        <v>2021</v>
      </c>
      <c r="I1277" s="4">
        <f>MONTH(F1277)</f>
        <v>10</v>
      </c>
      <c r="J1277" s="6" t="str">
        <f>TEXT(I1277*29,"Mmmmmmm")</f>
        <v>outubro</v>
      </c>
      <c r="K1277" s="5">
        <v>198360</v>
      </c>
      <c r="L1277" s="3">
        <v>16530</v>
      </c>
      <c r="M1277" s="3">
        <v>2018004816</v>
      </c>
      <c r="N1277" s="3" t="s">
        <v>14</v>
      </c>
      <c r="O1277" s="11" t="s">
        <v>12</v>
      </c>
      <c r="P1277" s="11" t="s">
        <v>11</v>
      </c>
    </row>
    <row r="1278" spans="1:16" ht="24" hidden="1" x14ac:dyDescent="0.25">
      <c r="A1278" s="3" t="s">
        <v>711</v>
      </c>
      <c r="B1278" s="12">
        <v>13184153000188</v>
      </c>
      <c r="C1278" s="13" t="s">
        <v>716</v>
      </c>
      <c r="D1278" s="3" t="s">
        <v>94</v>
      </c>
      <c r="E1278" s="7">
        <v>44491</v>
      </c>
      <c r="F1278" s="7">
        <v>44494</v>
      </c>
      <c r="G1278" s="7">
        <v>44858</v>
      </c>
      <c r="H1278" s="6">
        <f>YEAR(F1278)</f>
        <v>2021</v>
      </c>
      <c r="I1278" s="4">
        <f>MONTH(F1278)</f>
        <v>10</v>
      </c>
      <c r="J1278" s="6" t="str">
        <f>TEXT(I1278*29,"Mmmmmmm")</f>
        <v>outubro</v>
      </c>
      <c r="K1278" s="5">
        <v>9343.92</v>
      </c>
      <c r="L1278" s="3">
        <v>778.66</v>
      </c>
      <c r="M1278" s="3">
        <v>2018004762</v>
      </c>
      <c r="N1278" s="3" t="s">
        <v>14</v>
      </c>
      <c r="O1278" s="11" t="s">
        <v>12</v>
      </c>
      <c r="P1278" s="11" t="s">
        <v>11</v>
      </c>
    </row>
    <row r="1279" spans="1:16" ht="24" hidden="1" x14ac:dyDescent="0.25">
      <c r="A1279" s="3" t="s">
        <v>317</v>
      </c>
      <c r="B1279" s="12">
        <v>2430968000345</v>
      </c>
      <c r="C1279" s="13" t="s">
        <v>721</v>
      </c>
      <c r="D1279" s="3" t="s">
        <v>718</v>
      </c>
      <c r="E1279" s="7">
        <v>44406</v>
      </c>
      <c r="F1279" s="7">
        <v>44499</v>
      </c>
      <c r="G1279" s="7">
        <v>44863</v>
      </c>
      <c r="H1279" s="6">
        <f>YEAR(F1279)</f>
        <v>2021</v>
      </c>
      <c r="I1279" s="4">
        <f>MONTH(F1279)</f>
        <v>10</v>
      </c>
      <c r="J1279" s="6" t="str">
        <f>TEXT(I1279*29,"Mmmmmmm")</f>
        <v>outubro</v>
      </c>
      <c r="K1279" s="5">
        <v>850200</v>
      </c>
      <c r="L1279" s="3">
        <v>70850</v>
      </c>
      <c r="M1279" s="3">
        <v>2018005294</v>
      </c>
      <c r="N1279" s="3" t="s">
        <v>14</v>
      </c>
      <c r="O1279" s="11" t="s">
        <v>12</v>
      </c>
      <c r="P1279" s="11" t="s">
        <v>11</v>
      </c>
    </row>
    <row r="1280" spans="1:16" ht="24" hidden="1" x14ac:dyDescent="0.25">
      <c r="A1280" s="11" t="s">
        <v>1372</v>
      </c>
      <c r="B1280" s="12">
        <v>30665026000110</v>
      </c>
      <c r="C1280" s="13" t="s">
        <v>1376</v>
      </c>
      <c r="D1280" s="11" t="s">
        <v>1374</v>
      </c>
      <c r="E1280" s="7">
        <v>44484</v>
      </c>
      <c r="F1280" s="7">
        <v>44485</v>
      </c>
      <c r="G1280" s="7">
        <v>44545</v>
      </c>
      <c r="H1280" s="6">
        <f>YEAR(F1280)</f>
        <v>2021</v>
      </c>
      <c r="I1280" s="4">
        <f>MONTH(F1280)</f>
        <v>10</v>
      </c>
      <c r="J1280" s="6" t="str">
        <f>TEXT(I1280*29,"Mmmmmmm")</f>
        <v>outubro</v>
      </c>
      <c r="K1280" s="5">
        <v>62374.41</v>
      </c>
      <c r="L1280" s="11">
        <v>62374.41</v>
      </c>
      <c r="M1280" s="11">
        <v>2019003966</v>
      </c>
      <c r="N1280" s="11" t="s">
        <v>756</v>
      </c>
      <c r="O1280" s="11" t="s">
        <v>12</v>
      </c>
      <c r="P1280" s="11" t="s">
        <v>15</v>
      </c>
    </row>
    <row r="1281" spans="1:16" ht="24" hidden="1" x14ac:dyDescent="0.25">
      <c r="A1281" s="3" t="s">
        <v>1388</v>
      </c>
      <c r="B1281" s="12">
        <v>21581995000100</v>
      </c>
      <c r="C1281" s="13" t="s">
        <v>1393</v>
      </c>
      <c r="D1281" s="3" t="s">
        <v>1390</v>
      </c>
      <c r="E1281" s="7">
        <v>44475</v>
      </c>
      <c r="F1281" s="7">
        <v>44476</v>
      </c>
      <c r="G1281" s="7">
        <v>44567</v>
      </c>
      <c r="H1281" s="6">
        <f>YEAR(F1281)</f>
        <v>2021</v>
      </c>
      <c r="I1281" s="4">
        <f>MONTH(F1281)</f>
        <v>10</v>
      </c>
      <c r="J1281" s="6" t="str">
        <f>TEXT(I1281*29,"Mmmmmmm")</f>
        <v>outubro</v>
      </c>
      <c r="K1281" s="5">
        <v>58404.9</v>
      </c>
      <c r="L1281" s="3">
        <v>19468.3</v>
      </c>
      <c r="M1281" s="3">
        <v>2019002882</v>
      </c>
      <c r="N1281" s="3" t="s">
        <v>14</v>
      </c>
      <c r="O1281" s="11" t="s">
        <v>12</v>
      </c>
      <c r="P1281" s="11" t="s">
        <v>15</v>
      </c>
    </row>
    <row r="1282" spans="1:16" ht="36" hidden="1" x14ac:dyDescent="0.25">
      <c r="A1282" s="11" t="s">
        <v>1296</v>
      </c>
      <c r="B1282" s="12">
        <v>2955015000139</v>
      </c>
      <c r="C1282" s="13" t="s">
        <v>1405</v>
      </c>
      <c r="D1282" s="11" t="s">
        <v>1403</v>
      </c>
      <c r="E1282" s="7">
        <v>44482</v>
      </c>
      <c r="F1282" s="7">
        <v>44483</v>
      </c>
      <c r="G1282" s="7">
        <v>44574</v>
      </c>
      <c r="H1282" s="6">
        <f>YEAR(F1282)</f>
        <v>2021</v>
      </c>
      <c r="I1282" s="4">
        <f>MONTH(F1282)</f>
        <v>10</v>
      </c>
      <c r="J1282" s="6" t="str">
        <f>TEXT(I1282*29,"Mmmmmmm")</f>
        <v>outubro</v>
      </c>
      <c r="K1282" s="5">
        <v>58418.400000000001</v>
      </c>
      <c r="L1282" s="11">
        <v>29209.200000000001</v>
      </c>
      <c r="M1282" s="11">
        <v>2019003983</v>
      </c>
      <c r="N1282" s="11" t="s">
        <v>756</v>
      </c>
      <c r="O1282" s="11" t="s">
        <v>10</v>
      </c>
      <c r="P1282" s="11" t="s">
        <v>15</v>
      </c>
    </row>
    <row r="1283" spans="1:16" ht="36" hidden="1" x14ac:dyDescent="0.25">
      <c r="A1283" s="11" t="s">
        <v>1296</v>
      </c>
      <c r="B1283" s="12">
        <v>2955015000139</v>
      </c>
      <c r="C1283" s="13" t="s">
        <v>1411</v>
      </c>
      <c r="D1283" s="11" t="s">
        <v>1408</v>
      </c>
      <c r="E1283" s="7">
        <v>44482</v>
      </c>
      <c r="F1283" s="7">
        <v>44483</v>
      </c>
      <c r="G1283" s="7">
        <v>44574</v>
      </c>
      <c r="H1283" s="6">
        <f>YEAR(F1283)</f>
        <v>2021</v>
      </c>
      <c r="I1283" s="4">
        <f>MONTH(F1283)</f>
        <v>10</v>
      </c>
      <c r="J1283" s="6" t="str">
        <f>TEXT(I1283*29,"Mmmmmmm")</f>
        <v>outubro</v>
      </c>
      <c r="K1283" s="5">
        <v>58418.400000000001</v>
      </c>
      <c r="L1283" s="11">
        <v>6490.93</v>
      </c>
      <c r="M1283" s="11">
        <v>2019003983</v>
      </c>
      <c r="N1283" s="11" t="s">
        <v>756</v>
      </c>
      <c r="O1283" s="11" t="s">
        <v>10</v>
      </c>
      <c r="P1283" s="11" t="s">
        <v>15</v>
      </c>
    </row>
    <row r="1284" spans="1:16" ht="36" hidden="1" x14ac:dyDescent="0.25">
      <c r="A1284" s="11" t="s">
        <v>1296</v>
      </c>
      <c r="B1284" s="12">
        <v>2955015000139</v>
      </c>
      <c r="C1284" s="13" t="s">
        <v>1416</v>
      </c>
      <c r="D1284" s="11" t="s">
        <v>1414</v>
      </c>
      <c r="E1284" s="7">
        <v>44482</v>
      </c>
      <c r="F1284" s="7">
        <v>44483</v>
      </c>
      <c r="G1284" s="7">
        <v>44574</v>
      </c>
      <c r="H1284" s="6">
        <f>YEAR(F1284)</f>
        <v>2021</v>
      </c>
      <c r="I1284" s="4">
        <f>MONTH(F1284)</f>
        <v>10</v>
      </c>
      <c r="J1284" s="6" t="str">
        <f>TEXT(I1284*29,"Mmmmmmm")</f>
        <v>outubro</v>
      </c>
      <c r="K1284" s="5">
        <v>58418.400000000001</v>
      </c>
      <c r="L1284" s="11">
        <v>29209.200000000001</v>
      </c>
      <c r="M1284" s="11">
        <v>2019003983</v>
      </c>
      <c r="N1284" s="11" t="s">
        <v>756</v>
      </c>
      <c r="O1284" s="11" t="s">
        <v>12</v>
      </c>
      <c r="P1284" s="11" t="s">
        <v>15</v>
      </c>
    </row>
    <row r="1285" spans="1:16" ht="36" hidden="1" x14ac:dyDescent="0.25">
      <c r="A1285" s="11" t="s">
        <v>1296</v>
      </c>
      <c r="B1285" s="12">
        <v>2955015000139</v>
      </c>
      <c r="C1285" s="13" t="s">
        <v>1421</v>
      </c>
      <c r="D1285" s="11" t="s">
        <v>1419</v>
      </c>
      <c r="E1285" s="7">
        <v>44482</v>
      </c>
      <c r="F1285" s="7">
        <v>44483</v>
      </c>
      <c r="G1285" s="7">
        <v>44574</v>
      </c>
      <c r="H1285" s="6">
        <f>YEAR(F1285)</f>
        <v>2021</v>
      </c>
      <c r="I1285" s="4">
        <f>MONTH(F1285)</f>
        <v>10</v>
      </c>
      <c r="J1285" s="6" t="str">
        <f>TEXT(I1285*29,"Mmmmmmm")</f>
        <v>outubro</v>
      </c>
      <c r="K1285" s="5">
        <v>58418.400000000001</v>
      </c>
      <c r="L1285" s="11">
        <v>29209.200000000001</v>
      </c>
      <c r="M1285" s="11">
        <v>2019003983</v>
      </c>
      <c r="N1285" s="11" t="s">
        <v>756</v>
      </c>
      <c r="O1285" s="11" t="s">
        <v>12</v>
      </c>
      <c r="P1285" s="11" t="s">
        <v>15</v>
      </c>
    </row>
    <row r="1286" spans="1:16" ht="36" hidden="1" x14ac:dyDescent="0.25">
      <c r="A1286" s="11" t="s">
        <v>1296</v>
      </c>
      <c r="B1286" s="12">
        <v>2955015000139</v>
      </c>
      <c r="C1286" s="13" t="s">
        <v>1426</v>
      </c>
      <c r="D1286" s="11" t="s">
        <v>1424</v>
      </c>
      <c r="E1286" s="7">
        <v>44482</v>
      </c>
      <c r="F1286" s="7">
        <v>44483</v>
      </c>
      <c r="G1286" s="7">
        <v>44574</v>
      </c>
      <c r="H1286" s="6">
        <f>YEAR(F1286)</f>
        <v>2021</v>
      </c>
      <c r="I1286" s="4">
        <f>MONTH(F1286)</f>
        <v>10</v>
      </c>
      <c r="J1286" s="6" t="str">
        <f>TEXT(I1286*29,"Mmmmmmm")</f>
        <v>outubro</v>
      </c>
      <c r="K1286" s="5">
        <v>68533.2</v>
      </c>
      <c r="L1286" s="11">
        <v>6230.29</v>
      </c>
      <c r="M1286" s="11">
        <v>2019003983</v>
      </c>
      <c r="N1286" s="11" t="s">
        <v>756</v>
      </c>
      <c r="O1286" s="11" t="s">
        <v>12</v>
      </c>
      <c r="P1286" s="11" t="s">
        <v>15</v>
      </c>
    </row>
    <row r="1287" spans="1:16" ht="36" hidden="1" x14ac:dyDescent="0.25">
      <c r="A1287" s="11" t="s">
        <v>1296</v>
      </c>
      <c r="B1287" s="12">
        <v>2955015000139</v>
      </c>
      <c r="C1287" s="13" t="s">
        <v>1431</v>
      </c>
      <c r="D1287" s="11" t="s">
        <v>1429</v>
      </c>
      <c r="E1287" s="7">
        <v>44482</v>
      </c>
      <c r="F1287" s="7">
        <v>44483</v>
      </c>
      <c r="G1287" s="7">
        <v>44574</v>
      </c>
      <c r="H1287" s="6">
        <f>YEAR(F1287)</f>
        <v>2021</v>
      </c>
      <c r="I1287" s="4">
        <f>MONTH(F1287)</f>
        <v>10</v>
      </c>
      <c r="J1287" s="6" t="str">
        <f>TEXT(I1287*29,"Mmmmmmm")</f>
        <v>outubro</v>
      </c>
      <c r="K1287" s="5">
        <v>58418.400000000001</v>
      </c>
      <c r="L1287" s="11">
        <v>29209.200000000001</v>
      </c>
      <c r="M1287" s="11">
        <v>2019003983</v>
      </c>
      <c r="N1287" s="11" t="s">
        <v>756</v>
      </c>
      <c r="O1287" s="11" t="s">
        <v>12</v>
      </c>
      <c r="P1287" s="11" t="s">
        <v>15</v>
      </c>
    </row>
    <row r="1288" spans="1:16" ht="36" hidden="1" x14ac:dyDescent="0.25">
      <c r="A1288" s="11" t="s">
        <v>1296</v>
      </c>
      <c r="B1288" s="12">
        <v>2955015000139</v>
      </c>
      <c r="C1288" s="13" t="s">
        <v>1436</v>
      </c>
      <c r="D1288" s="11" t="s">
        <v>1434</v>
      </c>
      <c r="E1288" s="7">
        <v>44482</v>
      </c>
      <c r="F1288" s="7">
        <v>44483</v>
      </c>
      <c r="G1288" s="7">
        <v>44574</v>
      </c>
      <c r="H1288" s="6">
        <f>YEAR(F1288)</f>
        <v>2021</v>
      </c>
      <c r="I1288" s="4">
        <f>MONTH(F1288)</f>
        <v>10</v>
      </c>
      <c r="J1288" s="6" t="str">
        <f>TEXT(I1288*29,"Mmmmmmm")</f>
        <v>outubro</v>
      </c>
      <c r="K1288" s="5">
        <v>68533.2</v>
      </c>
      <c r="L1288" s="11">
        <v>68533.2</v>
      </c>
      <c r="M1288" s="11">
        <v>2019003983</v>
      </c>
      <c r="N1288" s="11" t="s">
        <v>756</v>
      </c>
      <c r="O1288" s="11" t="s">
        <v>12</v>
      </c>
      <c r="P1288" s="11" t="s">
        <v>15</v>
      </c>
    </row>
    <row r="1289" spans="1:16" ht="36" hidden="1" x14ac:dyDescent="0.25">
      <c r="A1289" s="11" t="s">
        <v>1296</v>
      </c>
      <c r="B1289" s="12">
        <v>2955015000139</v>
      </c>
      <c r="C1289" s="13" t="s">
        <v>1441</v>
      </c>
      <c r="D1289" s="11" t="s">
        <v>1439</v>
      </c>
      <c r="E1289" s="7">
        <f>F1289</f>
        <v>44483</v>
      </c>
      <c r="F1289" s="7">
        <v>44483</v>
      </c>
      <c r="G1289" s="7">
        <v>44574</v>
      </c>
      <c r="H1289" s="6">
        <f>YEAR(F1289)</f>
        <v>2021</v>
      </c>
      <c r="I1289" s="4">
        <f>MONTH(F1289)</f>
        <v>10</v>
      </c>
      <c r="J1289" s="6" t="str">
        <f>TEXT(I1289*29,"Mmmmmmm")</f>
        <v>outubro</v>
      </c>
      <c r="K1289" s="5">
        <v>68533.2</v>
      </c>
      <c r="L1289" s="11">
        <v>7614.8</v>
      </c>
      <c r="M1289" s="11">
        <v>2019003983</v>
      </c>
      <c r="N1289" s="11" t="s">
        <v>756</v>
      </c>
      <c r="O1289" s="11" t="s">
        <v>12</v>
      </c>
      <c r="P1289" s="11" t="s">
        <v>15</v>
      </c>
    </row>
    <row r="1290" spans="1:16" ht="24" hidden="1" x14ac:dyDescent="0.25">
      <c r="A1290" s="11" t="s">
        <v>128</v>
      </c>
      <c r="B1290" s="12">
        <v>5958742000148</v>
      </c>
      <c r="C1290" s="13" t="s">
        <v>1581</v>
      </c>
      <c r="D1290" s="11" t="s">
        <v>1579</v>
      </c>
      <c r="E1290" s="7">
        <v>44482</v>
      </c>
      <c r="F1290" s="7">
        <v>44482</v>
      </c>
      <c r="G1290" s="7">
        <v>44542</v>
      </c>
      <c r="H1290" s="6">
        <f>YEAR(F1290)</f>
        <v>2021</v>
      </c>
      <c r="I1290" s="4">
        <f>MONTH(F1290)</f>
        <v>10</v>
      </c>
      <c r="J1290" s="6" t="str">
        <f>TEXT(I1290*29,"Mmmmmmm")</f>
        <v>outubro</v>
      </c>
      <c r="K1290" s="5">
        <v>52350</v>
      </c>
      <c r="L1290" s="11">
        <v>52350</v>
      </c>
      <c r="M1290" s="11">
        <v>2019004907</v>
      </c>
      <c r="N1290" s="11" t="s">
        <v>756</v>
      </c>
      <c r="O1290" s="11" t="s">
        <v>12</v>
      </c>
      <c r="P1290" s="11" t="s">
        <v>15</v>
      </c>
    </row>
    <row r="1291" spans="1:16" ht="36" hidden="1" x14ac:dyDescent="0.25">
      <c r="A1291" s="3" t="s">
        <v>696</v>
      </c>
      <c r="B1291" s="12">
        <v>17817919000175</v>
      </c>
      <c r="C1291" s="13" t="s">
        <v>1950</v>
      </c>
      <c r="D1291" s="3" t="s">
        <v>1949</v>
      </c>
      <c r="E1291" s="7">
        <v>44483</v>
      </c>
      <c r="F1291" s="7">
        <v>44490</v>
      </c>
      <c r="G1291" s="7">
        <v>44856</v>
      </c>
      <c r="H1291" s="6">
        <f>YEAR(F1291)</f>
        <v>2021</v>
      </c>
      <c r="I1291" s="4">
        <f>MONTH(F1291)</f>
        <v>10</v>
      </c>
      <c r="J1291" s="6" t="str">
        <f>TEXT(I1291*29,"Mmmmmmm")</f>
        <v>outubro</v>
      </c>
      <c r="K1291" s="5">
        <v>15620.76</v>
      </c>
      <c r="L1291" s="3">
        <v>1301.73</v>
      </c>
      <c r="M1291" s="3">
        <v>2020004593</v>
      </c>
      <c r="N1291" s="3" t="s">
        <v>14</v>
      </c>
      <c r="O1291" s="11" t="s">
        <v>10</v>
      </c>
      <c r="P1291" s="11" t="s">
        <v>11</v>
      </c>
    </row>
    <row r="1292" spans="1:16" ht="36" hidden="1" x14ac:dyDescent="0.25">
      <c r="A1292" s="3" t="s">
        <v>1684</v>
      </c>
      <c r="B1292" s="12">
        <v>55401178000136</v>
      </c>
      <c r="C1292" s="13" t="s">
        <v>1953</v>
      </c>
      <c r="D1292" s="3" t="s">
        <v>1952</v>
      </c>
      <c r="E1292" s="7">
        <v>44469</v>
      </c>
      <c r="F1292" s="7">
        <v>44470</v>
      </c>
      <c r="G1292" s="7">
        <v>44500</v>
      </c>
      <c r="H1292" s="6">
        <f>YEAR(F1292)</f>
        <v>2021</v>
      </c>
      <c r="I1292" s="4">
        <f>MONTH(F1292)</f>
        <v>10</v>
      </c>
      <c r="J1292" s="6" t="str">
        <f>TEXT(I1292*29,"Mmmmmmm")</f>
        <v>outubro</v>
      </c>
      <c r="K1292" s="5">
        <v>521237.51</v>
      </c>
      <c r="L1292" s="3">
        <v>521237.51</v>
      </c>
      <c r="M1292" s="3">
        <v>2020000346</v>
      </c>
      <c r="N1292" s="3" t="s">
        <v>14</v>
      </c>
      <c r="O1292" s="11" t="s">
        <v>12</v>
      </c>
      <c r="P1292" s="11" t="s">
        <v>15</v>
      </c>
    </row>
    <row r="1293" spans="1:16" ht="36" hidden="1" x14ac:dyDescent="0.25">
      <c r="A1293" s="3" t="s">
        <v>153</v>
      </c>
      <c r="B1293" s="12">
        <v>24325786000185</v>
      </c>
      <c r="C1293" s="13" t="s">
        <v>1967</v>
      </c>
      <c r="D1293" s="3" t="s">
        <v>1965</v>
      </c>
      <c r="E1293" s="7">
        <v>44496</v>
      </c>
      <c r="F1293" s="7">
        <v>44497</v>
      </c>
      <c r="G1293" s="7">
        <v>44861</v>
      </c>
      <c r="H1293" s="6">
        <f>YEAR(F1293)</f>
        <v>2021</v>
      </c>
      <c r="I1293" s="4">
        <f>MONTH(F1293)</f>
        <v>10</v>
      </c>
      <c r="J1293" s="6" t="str">
        <f>TEXT(I1293*29,"Mmmmmmm")</f>
        <v>outubro</v>
      </c>
      <c r="K1293" s="5">
        <v>2323685.54</v>
      </c>
      <c r="L1293" s="3">
        <v>0</v>
      </c>
      <c r="M1293" s="3">
        <v>2019005543</v>
      </c>
      <c r="N1293" s="3" t="s">
        <v>14</v>
      </c>
      <c r="O1293" s="11" t="s">
        <v>12</v>
      </c>
      <c r="P1293" s="11" t="s">
        <v>11</v>
      </c>
    </row>
    <row r="1294" spans="1:16" ht="36" hidden="1" x14ac:dyDescent="0.25">
      <c r="A1294" s="3" t="s">
        <v>567</v>
      </c>
      <c r="B1294" s="12">
        <v>61198164000160</v>
      </c>
      <c r="C1294" s="13" t="s">
        <v>2280</v>
      </c>
      <c r="D1294" s="3" t="s">
        <v>2281</v>
      </c>
      <c r="E1294" s="7">
        <v>44470</v>
      </c>
      <c r="F1294" s="7">
        <v>44470</v>
      </c>
      <c r="G1294" s="7">
        <v>44834</v>
      </c>
      <c r="H1294" s="6">
        <f>YEAR(F1294)</f>
        <v>2021</v>
      </c>
      <c r="I1294" s="4">
        <f>MONTH(F1294)</f>
        <v>10</v>
      </c>
      <c r="J1294" s="6" t="str">
        <f>TEXT(I1294*29,"Mmmmmmm")</f>
        <v>outubro</v>
      </c>
      <c r="K1294" s="5">
        <v>2014.8</v>
      </c>
      <c r="L1294" s="3">
        <v>0</v>
      </c>
      <c r="M1294" s="3">
        <v>2021005088</v>
      </c>
      <c r="N1294" s="3" t="s">
        <v>14</v>
      </c>
      <c r="O1294" s="11" t="s">
        <v>12</v>
      </c>
      <c r="P1294" s="11" t="s">
        <v>11</v>
      </c>
    </row>
    <row r="1295" spans="1:16" ht="24" hidden="1" x14ac:dyDescent="0.25">
      <c r="A1295" s="3" t="s">
        <v>2311</v>
      </c>
      <c r="B1295" s="12">
        <v>21297758000103</v>
      </c>
      <c r="C1295" s="13" t="s">
        <v>2312</v>
      </c>
      <c r="D1295" s="3" t="s">
        <v>2313</v>
      </c>
      <c r="E1295" s="7">
        <v>44474</v>
      </c>
      <c r="F1295" s="7">
        <v>44474</v>
      </c>
      <c r="G1295" s="7">
        <v>44838</v>
      </c>
      <c r="H1295" s="6">
        <f>YEAR(F1295)</f>
        <v>2021</v>
      </c>
      <c r="I1295" s="4">
        <f>MONTH(F1295)</f>
        <v>10</v>
      </c>
      <c r="J1295" s="6" t="str">
        <f>TEXT(I1295*29,"Mmmmmmm")</f>
        <v>outubro</v>
      </c>
      <c r="K1295" s="5">
        <v>17400</v>
      </c>
      <c r="L1295" s="3">
        <v>1450</v>
      </c>
      <c r="M1295" s="3">
        <v>2021004558</v>
      </c>
      <c r="N1295" s="3" t="s">
        <v>14</v>
      </c>
      <c r="O1295" s="11" t="s">
        <v>12</v>
      </c>
      <c r="P1295" s="11" t="s">
        <v>11</v>
      </c>
    </row>
    <row r="1296" spans="1:16" ht="24" hidden="1" x14ac:dyDescent="0.25">
      <c r="A1296" s="3" t="s">
        <v>2325</v>
      </c>
      <c r="B1296" s="12">
        <v>22142812000104</v>
      </c>
      <c r="C1296" s="13" t="s">
        <v>2326</v>
      </c>
      <c r="D1296" s="3" t="s">
        <v>2327</v>
      </c>
      <c r="E1296" s="7">
        <v>44494</v>
      </c>
      <c r="F1296" s="7">
        <v>44494</v>
      </c>
      <c r="G1296" s="7">
        <v>44858</v>
      </c>
      <c r="H1296" s="6">
        <f>YEAR(F1296)</f>
        <v>2021</v>
      </c>
      <c r="I1296" s="4">
        <f>MONTH(F1296)</f>
        <v>10</v>
      </c>
      <c r="J1296" s="6" t="str">
        <f>TEXT(I1296*29,"Mmmmmmm")</f>
        <v>outubro</v>
      </c>
      <c r="K1296" s="5">
        <v>6678916.0800000001</v>
      </c>
      <c r="L1296" s="3">
        <v>607174.18999999994</v>
      </c>
      <c r="M1296" s="3" t="s">
        <v>2328</v>
      </c>
      <c r="N1296" s="3" t="s">
        <v>14</v>
      </c>
      <c r="O1296" s="11" t="s">
        <v>12</v>
      </c>
      <c r="P1296" s="11" t="s">
        <v>11</v>
      </c>
    </row>
    <row r="1297" spans="1:16" ht="24" hidden="1" x14ac:dyDescent="0.25">
      <c r="A1297" s="11" t="s">
        <v>2329</v>
      </c>
      <c r="B1297" s="12">
        <v>13045186000147</v>
      </c>
      <c r="C1297" s="13" t="s">
        <v>2330</v>
      </c>
      <c r="D1297" s="11" t="s">
        <v>2331</v>
      </c>
      <c r="E1297" s="7">
        <v>44470</v>
      </c>
      <c r="F1297" s="7">
        <v>44470</v>
      </c>
      <c r="G1297" s="7">
        <v>44500</v>
      </c>
      <c r="H1297" s="6">
        <f>YEAR(F1297)</f>
        <v>2021</v>
      </c>
      <c r="I1297" s="4">
        <f>MONTH(F1297)</f>
        <v>10</v>
      </c>
      <c r="J1297" s="6" t="str">
        <f>TEXT(I1297*29,"Mmmmmmm")</f>
        <v>outubro</v>
      </c>
      <c r="K1297" s="5">
        <v>149559</v>
      </c>
      <c r="L1297" s="11">
        <v>149559</v>
      </c>
      <c r="M1297" s="11">
        <v>2021005550</v>
      </c>
      <c r="N1297" s="11" t="s">
        <v>756</v>
      </c>
      <c r="O1297" s="11" t="s">
        <v>10</v>
      </c>
      <c r="P1297" s="11" t="s">
        <v>15</v>
      </c>
    </row>
    <row r="1298" spans="1:16" ht="24" hidden="1" x14ac:dyDescent="0.25">
      <c r="A1298" s="3" t="s">
        <v>153</v>
      </c>
      <c r="B1298" s="12">
        <v>24325786000185</v>
      </c>
      <c r="C1298" s="13" t="s">
        <v>2336</v>
      </c>
      <c r="D1298" s="3" t="s">
        <v>2337</v>
      </c>
      <c r="E1298" s="7">
        <v>44497</v>
      </c>
      <c r="F1298" s="7">
        <v>44497</v>
      </c>
      <c r="G1298" s="7">
        <v>44861</v>
      </c>
      <c r="H1298" s="6">
        <f>YEAR(F1298)</f>
        <v>2021</v>
      </c>
      <c r="I1298" s="4">
        <f>MONTH(F1298)</f>
        <v>10</v>
      </c>
      <c r="J1298" s="6" t="str">
        <f>TEXT(I1298*29,"Mmmmmmm")</f>
        <v>outubro</v>
      </c>
      <c r="K1298" s="5">
        <v>532650</v>
      </c>
      <c r="L1298" s="3">
        <v>44387.5</v>
      </c>
      <c r="M1298" s="3" t="s">
        <v>2338</v>
      </c>
      <c r="N1298" s="3" t="s">
        <v>14</v>
      </c>
      <c r="O1298" s="11" t="s">
        <v>12</v>
      </c>
      <c r="P1298" s="11" t="s">
        <v>11</v>
      </c>
    </row>
    <row r="1299" spans="1:16" ht="24" hidden="1" x14ac:dyDescent="0.25">
      <c r="A1299" s="11" t="s">
        <v>2152</v>
      </c>
      <c r="B1299" s="12">
        <v>36245583000168</v>
      </c>
      <c r="C1299" s="13" t="s">
        <v>2343</v>
      </c>
      <c r="D1299" s="11" t="s">
        <v>2344</v>
      </c>
      <c r="E1299" s="7">
        <v>44474</v>
      </c>
      <c r="F1299" s="7">
        <v>44474</v>
      </c>
      <c r="G1299" s="7">
        <v>44838</v>
      </c>
      <c r="H1299" s="6">
        <f>YEAR(F1299)</f>
        <v>2021</v>
      </c>
      <c r="I1299" s="4">
        <f>MONTH(F1299)</f>
        <v>10</v>
      </c>
      <c r="J1299" s="6" t="str">
        <f>TEXT(I1299*29,"Mmmmmmm")</f>
        <v>outubro</v>
      </c>
      <c r="K1299" s="5">
        <v>58212</v>
      </c>
      <c r="L1299" s="11">
        <v>0</v>
      </c>
      <c r="M1299" s="11" t="s">
        <v>2345</v>
      </c>
      <c r="N1299" s="11" t="s">
        <v>756</v>
      </c>
      <c r="O1299" s="11" t="s">
        <v>12</v>
      </c>
      <c r="P1299" s="11" t="s">
        <v>11</v>
      </c>
    </row>
    <row r="1300" spans="1:16" ht="24" hidden="1" x14ac:dyDescent="0.25">
      <c r="A1300" s="11" t="s">
        <v>125</v>
      </c>
      <c r="B1300" s="12">
        <v>21876089000124</v>
      </c>
      <c r="C1300" s="13" t="s">
        <v>2367</v>
      </c>
      <c r="D1300" s="11" t="s">
        <v>2368</v>
      </c>
      <c r="E1300" s="7">
        <v>44497</v>
      </c>
      <c r="F1300" s="7">
        <v>44497</v>
      </c>
      <c r="G1300" s="7">
        <v>44861</v>
      </c>
      <c r="H1300" s="6">
        <f>YEAR(F1300)</f>
        <v>2021</v>
      </c>
      <c r="I1300" s="4">
        <f>MONTH(F1300)</f>
        <v>10</v>
      </c>
      <c r="J1300" s="6" t="str">
        <f>TEXT(I1300*29,"Mmmmmmm")</f>
        <v>outubro</v>
      </c>
      <c r="K1300" s="5">
        <v>7412.4</v>
      </c>
      <c r="L1300" s="11">
        <v>617.70000000000005</v>
      </c>
      <c r="M1300" s="11">
        <v>2021004536</v>
      </c>
      <c r="N1300" s="11" t="s">
        <v>756</v>
      </c>
      <c r="O1300" s="11" t="s">
        <v>12</v>
      </c>
      <c r="P1300" s="11" t="s">
        <v>11</v>
      </c>
    </row>
    <row r="1301" spans="1:16" ht="24" hidden="1" x14ac:dyDescent="0.25">
      <c r="A1301" s="3" t="s">
        <v>626</v>
      </c>
      <c r="B1301" s="12">
        <v>58635830000175</v>
      </c>
      <c r="C1301" s="13" t="s">
        <v>2374</v>
      </c>
      <c r="D1301" s="3" t="s">
        <v>2375</v>
      </c>
      <c r="E1301" s="7">
        <v>44489</v>
      </c>
      <c r="F1301" s="7">
        <v>44489</v>
      </c>
      <c r="G1301" s="7">
        <v>44670</v>
      </c>
      <c r="H1301" s="6">
        <f>YEAR(F1301)</f>
        <v>2021</v>
      </c>
      <c r="I1301" s="4">
        <f>MONTH(F1301)</f>
        <v>10</v>
      </c>
      <c r="J1301" s="6" t="str">
        <f>TEXT(I1301*29,"Mmmmmmm")</f>
        <v>outubro</v>
      </c>
      <c r="K1301" s="5">
        <v>2610</v>
      </c>
      <c r="L1301" s="3">
        <v>522</v>
      </c>
      <c r="M1301" s="3" t="s">
        <v>2376</v>
      </c>
      <c r="N1301" s="3" t="s">
        <v>14</v>
      </c>
      <c r="O1301" s="11" t="s">
        <v>12</v>
      </c>
      <c r="P1301" s="11" t="s">
        <v>11</v>
      </c>
    </row>
    <row r="1302" spans="1:16" ht="24" hidden="1" x14ac:dyDescent="0.25">
      <c r="A1302" s="11" t="s">
        <v>304</v>
      </c>
      <c r="B1302" s="12">
        <v>9585929000102</v>
      </c>
      <c r="C1302" s="13" t="s">
        <v>2408</v>
      </c>
      <c r="D1302" s="11" t="s">
        <v>2409</v>
      </c>
      <c r="E1302" s="7">
        <v>44491</v>
      </c>
      <c r="F1302" s="7">
        <v>44491</v>
      </c>
      <c r="G1302" s="7">
        <v>44855</v>
      </c>
      <c r="H1302" s="6">
        <f>YEAR(F1302)</f>
        <v>2021</v>
      </c>
      <c r="I1302" s="4">
        <f>MONTH(F1302)</f>
        <v>10</v>
      </c>
      <c r="J1302" s="6" t="str">
        <f>TEXT(I1302*29,"Mmmmmmm")</f>
        <v>outubro</v>
      </c>
      <c r="K1302" s="5">
        <v>59762.28</v>
      </c>
      <c r="L1302" s="11">
        <v>4980.1899999999996</v>
      </c>
      <c r="M1302" s="11" t="s">
        <v>2410</v>
      </c>
      <c r="N1302" s="11" t="s">
        <v>756</v>
      </c>
      <c r="O1302" s="11" t="s">
        <v>12</v>
      </c>
      <c r="P1302" s="11" t="s">
        <v>11</v>
      </c>
    </row>
    <row r="1303" spans="1:16" ht="24" hidden="1" x14ac:dyDescent="0.25">
      <c r="A1303" s="3" t="s">
        <v>304</v>
      </c>
      <c r="B1303" s="12">
        <v>9585929000102</v>
      </c>
      <c r="C1303" s="14">
        <v>4122021</v>
      </c>
      <c r="D1303" s="3" t="s">
        <v>2411</v>
      </c>
      <c r="E1303" s="7">
        <v>44491</v>
      </c>
      <c r="F1303" s="7">
        <v>44491</v>
      </c>
      <c r="G1303" s="7">
        <v>44855</v>
      </c>
      <c r="H1303" s="6">
        <f>YEAR(F1303)</f>
        <v>2021</v>
      </c>
      <c r="I1303" s="4">
        <f>MONTH(F1303)</f>
        <v>10</v>
      </c>
      <c r="J1303" s="6" t="str">
        <f>TEXT(I1303*29,"Mmmmmmm")</f>
        <v>outubro</v>
      </c>
      <c r="K1303" s="5">
        <v>209336.8</v>
      </c>
      <c r="L1303" s="3">
        <v>19030.62</v>
      </c>
      <c r="M1303" s="3" t="s">
        <v>2412</v>
      </c>
      <c r="N1303" s="3" t="s">
        <v>14</v>
      </c>
      <c r="O1303" s="11" t="s">
        <v>12</v>
      </c>
      <c r="P1303" s="11" t="s">
        <v>11</v>
      </c>
    </row>
    <row r="1304" spans="1:16" ht="24" hidden="1" x14ac:dyDescent="0.25">
      <c r="A1304" s="11" t="s">
        <v>2426</v>
      </c>
      <c r="B1304" s="12">
        <v>10520565000153</v>
      </c>
      <c r="C1304" s="13" t="s">
        <v>2427</v>
      </c>
      <c r="D1304" s="11" t="s">
        <v>2428</v>
      </c>
      <c r="E1304" s="7">
        <v>44484</v>
      </c>
      <c r="F1304" s="7">
        <v>44484</v>
      </c>
      <c r="G1304" s="7">
        <v>44848</v>
      </c>
      <c r="H1304" s="6">
        <f>YEAR(F1304)</f>
        <v>2021</v>
      </c>
      <c r="I1304" s="4">
        <f>MONTH(F1304)</f>
        <v>10</v>
      </c>
      <c r="J1304" s="6" t="str">
        <f>TEXT(I1304*29,"Mmmmmmm")</f>
        <v>outubro</v>
      </c>
      <c r="K1304" s="5">
        <v>1840</v>
      </c>
      <c r="L1304" s="11">
        <v>167.27</v>
      </c>
      <c r="M1304" s="11" t="s">
        <v>2429</v>
      </c>
      <c r="N1304" s="11" t="s">
        <v>756</v>
      </c>
      <c r="O1304" s="11" t="s">
        <v>12</v>
      </c>
      <c r="P1304" s="11" t="s">
        <v>11</v>
      </c>
    </row>
    <row r="1305" spans="1:16" ht="24" hidden="1" x14ac:dyDescent="0.25">
      <c r="A1305" s="3" t="s">
        <v>134</v>
      </c>
      <c r="B1305" s="12">
        <v>7264265000146</v>
      </c>
      <c r="C1305" s="13" t="s">
        <v>136</v>
      </c>
      <c r="D1305" s="3" t="s">
        <v>135</v>
      </c>
      <c r="E1305" s="7">
        <f>F1305</f>
        <v>43427</v>
      </c>
      <c r="F1305" s="7">
        <v>43427</v>
      </c>
      <c r="G1305" s="7">
        <v>43791</v>
      </c>
      <c r="H1305" s="6">
        <f>YEAR(F1305)</f>
        <v>2018</v>
      </c>
      <c r="I1305" s="4">
        <f>MONTH(F1305)</f>
        <v>11</v>
      </c>
      <c r="J1305" s="6" t="str">
        <f>TEXT(I1305*29,"Mmmmmmm")</f>
        <v>novembro</v>
      </c>
      <c r="K1305" s="5">
        <v>3000</v>
      </c>
      <c r="L1305" s="3">
        <v>250</v>
      </c>
      <c r="M1305" s="3">
        <v>2016003707</v>
      </c>
      <c r="N1305" s="3" t="s">
        <v>14</v>
      </c>
      <c r="O1305" s="11" t="s">
        <v>10</v>
      </c>
      <c r="P1305" s="11" t="s">
        <v>15</v>
      </c>
    </row>
    <row r="1306" spans="1:16" ht="24" hidden="1" x14ac:dyDescent="0.25">
      <c r="A1306" s="3" t="s">
        <v>311</v>
      </c>
      <c r="B1306" s="12">
        <v>5075964000112</v>
      </c>
      <c r="C1306" s="13" t="s">
        <v>313</v>
      </c>
      <c r="D1306" s="3" t="s">
        <v>312</v>
      </c>
      <c r="E1306" s="7">
        <f>F1306</f>
        <v>43429</v>
      </c>
      <c r="F1306" s="7">
        <v>43429</v>
      </c>
      <c r="G1306" s="7">
        <v>43548</v>
      </c>
      <c r="H1306" s="6">
        <f>YEAR(F1306)</f>
        <v>2018</v>
      </c>
      <c r="I1306" s="4">
        <f>MONTH(F1306)</f>
        <v>11</v>
      </c>
      <c r="J1306" s="6" t="str">
        <f>TEXT(I1306*29,"Mmmmmmm")</f>
        <v>novembro</v>
      </c>
      <c r="K1306" s="5">
        <v>59280</v>
      </c>
      <c r="L1306" s="3">
        <v>4940</v>
      </c>
      <c r="M1306" s="3">
        <v>2017004885</v>
      </c>
      <c r="N1306" s="3" t="s">
        <v>14</v>
      </c>
      <c r="O1306" s="11" t="s">
        <v>10</v>
      </c>
      <c r="P1306" s="11" t="s">
        <v>15</v>
      </c>
    </row>
    <row r="1307" spans="1:16" ht="36" hidden="1" x14ac:dyDescent="0.25">
      <c r="A1307" s="3" t="s">
        <v>446</v>
      </c>
      <c r="B1307" s="12">
        <v>740696000192</v>
      </c>
      <c r="C1307" s="13" t="s">
        <v>458</v>
      </c>
      <c r="D1307" s="3" t="s">
        <v>457</v>
      </c>
      <c r="E1307" s="7">
        <v>43405</v>
      </c>
      <c r="F1307" s="7">
        <v>43414</v>
      </c>
      <c r="G1307" s="7">
        <v>43778</v>
      </c>
      <c r="H1307" s="6">
        <f>YEAR(F1307)</f>
        <v>2018</v>
      </c>
      <c r="I1307" s="4">
        <f>MONTH(F1307)</f>
        <v>11</v>
      </c>
      <c r="J1307" s="6" t="str">
        <f>TEXT(I1307*29,"Mmmmmmm")</f>
        <v>novembro</v>
      </c>
      <c r="K1307" s="5">
        <v>366735</v>
      </c>
      <c r="L1307" s="3">
        <v>30561.25</v>
      </c>
      <c r="M1307" s="3">
        <v>2017004229</v>
      </c>
      <c r="N1307" s="3" t="s">
        <v>14</v>
      </c>
      <c r="O1307" s="11" t="s">
        <v>12</v>
      </c>
      <c r="P1307" s="11" t="s">
        <v>11</v>
      </c>
    </row>
    <row r="1308" spans="1:16" ht="24" hidden="1" x14ac:dyDescent="0.25">
      <c r="A1308" s="3" t="s">
        <v>698</v>
      </c>
      <c r="B1308" s="12">
        <v>2351877000152</v>
      </c>
      <c r="C1308" s="13" t="s">
        <v>699</v>
      </c>
      <c r="D1308" s="3" t="s">
        <v>700</v>
      </c>
      <c r="E1308" s="7">
        <f>F1308</f>
        <v>43410</v>
      </c>
      <c r="F1308" s="7">
        <v>43410</v>
      </c>
      <c r="G1308" s="7">
        <v>43774</v>
      </c>
      <c r="H1308" s="6">
        <f>YEAR(F1308)</f>
        <v>2018</v>
      </c>
      <c r="I1308" s="4">
        <f>MONTH(F1308)</f>
        <v>11</v>
      </c>
      <c r="J1308" s="6" t="str">
        <f>TEXT(I1308*29,"Mmmmmmm")</f>
        <v>novembro</v>
      </c>
      <c r="K1308" s="5">
        <v>3914.52</v>
      </c>
      <c r="L1308" s="3">
        <v>322.8</v>
      </c>
      <c r="M1308" s="3">
        <v>2018005421</v>
      </c>
      <c r="N1308" s="3" t="s">
        <v>14</v>
      </c>
      <c r="O1308" s="11" t="s">
        <v>12</v>
      </c>
      <c r="P1308" s="11" t="s">
        <v>15</v>
      </c>
    </row>
    <row r="1309" spans="1:16" ht="24" hidden="1" x14ac:dyDescent="0.25">
      <c r="A1309" s="3" t="s">
        <v>722</v>
      </c>
      <c r="B1309" s="12">
        <v>19283221000142</v>
      </c>
      <c r="C1309" s="13" t="s">
        <v>723</v>
      </c>
      <c r="D1309" s="3" t="s">
        <v>724</v>
      </c>
      <c r="E1309" s="7">
        <f>F1309</f>
        <v>43418</v>
      </c>
      <c r="F1309" s="7">
        <v>43418</v>
      </c>
      <c r="G1309" s="7">
        <v>43781</v>
      </c>
      <c r="H1309" s="6">
        <f>YEAR(F1309)</f>
        <v>2018</v>
      </c>
      <c r="I1309" s="4">
        <f>MONTH(F1309)</f>
        <v>11</v>
      </c>
      <c r="J1309" s="6" t="str">
        <f>TEXT(I1309*29,"Mmmmmmm")</f>
        <v>novembro</v>
      </c>
      <c r="K1309" s="5">
        <v>2690</v>
      </c>
      <c r="L1309" s="3">
        <v>224.16</v>
      </c>
      <c r="M1309" s="3">
        <v>2018005390</v>
      </c>
      <c r="N1309" s="3" t="s">
        <v>14</v>
      </c>
      <c r="O1309" s="11" t="s">
        <v>10</v>
      </c>
      <c r="P1309" s="11" t="s">
        <v>15</v>
      </c>
    </row>
    <row r="1310" spans="1:16" ht="24" hidden="1" x14ac:dyDescent="0.25">
      <c r="A1310" s="3" t="s">
        <v>499</v>
      </c>
      <c r="B1310" s="12">
        <v>90108283000182</v>
      </c>
      <c r="C1310" s="13" t="s">
        <v>725</v>
      </c>
      <c r="D1310" s="3" t="s">
        <v>726</v>
      </c>
      <c r="E1310" s="7">
        <f>F1310</f>
        <v>43410</v>
      </c>
      <c r="F1310" s="7">
        <v>43410</v>
      </c>
      <c r="G1310" s="7">
        <v>43590</v>
      </c>
      <c r="H1310" s="6">
        <f>YEAR(F1310)</f>
        <v>2018</v>
      </c>
      <c r="I1310" s="4">
        <f>MONTH(F1310)</f>
        <v>11</v>
      </c>
      <c r="J1310" s="6" t="str">
        <f>TEXT(I1310*29,"Mmmmmmm")</f>
        <v>novembro</v>
      </c>
      <c r="K1310" s="5">
        <v>61320</v>
      </c>
      <c r="L1310" s="3">
        <v>5150</v>
      </c>
      <c r="M1310" s="3">
        <v>2018005453</v>
      </c>
      <c r="N1310" s="3" t="s">
        <v>14</v>
      </c>
      <c r="O1310" s="11" t="s">
        <v>12</v>
      </c>
      <c r="P1310" s="11" t="s">
        <v>15</v>
      </c>
    </row>
    <row r="1311" spans="1:16" ht="24" hidden="1" x14ac:dyDescent="0.25">
      <c r="A1311" s="3" t="s">
        <v>727</v>
      </c>
      <c r="B1311" s="12">
        <v>10492871000123</v>
      </c>
      <c r="C1311" s="13" t="s">
        <v>728</v>
      </c>
      <c r="D1311" s="3" t="s">
        <v>729</v>
      </c>
      <c r="E1311" s="7">
        <f>F1311</f>
        <v>43409</v>
      </c>
      <c r="F1311" s="7">
        <v>43409</v>
      </c>
      <c r="G1311" s="7">
        <v>43773</v>
      </c>
      <c r="H1311" s="6">
        <f>YEAR(F1311)</f>
        <v>2018</v>
      </c>
      <c r="I1311" s="4">
        <f>MONTH(F1311)</f>
        <v>11</v>
      </c>
      <c r="J1311" s="6" t="str">
        <f>TEXT(I1311*29,"Mmmmmmm")</f>
        <v>novembro</v>
      </c>
      <c r="K1311" s="5">
        <v>28380</v>
      </c>
      <c r="L1311" s="3">
        <v>2365</v>
      </c>
      <c r="M1311" s="3">
        <v>2017002239</v>
      </c>
      <c r="N1311" s="3" t="s">
        <v>14</v>
      </c>
      <c r="O1311" s="11" t="s">
        <v>12</v>
      </c>
      <c r="P1311" s="11" t="s">
        <v>15</v>
      </c>
    </row>
    <row r="1312" spans="1:16" ht="24" hidden="1" x14ac:dyDescent="0.25">
      <c r="A1312" s="3" t="s">
        <v>730</v>
      </c>
      <c r="B1312" s="12">
        <v>5385600000139</v>
      </c>
      <c r="C1312" s="13" t="s">
        <v>731</v>
      </c>
      <c r="D1312" s="3" t="s">
        <v>732</v>
      </c>
      <c r="E1312" s="7">
        <v>43409</v>
      </c>
      <c r="F1312" s="7">
        <v>43409</v>
      </c>
      <c r="G1312" s="7">
        <v>43773</v>
      </c>
      <c r="H1312" s="6">
        <f>YEAR(F1312)</f>
        <v>2018</v>
      </c>
      <c r="I1312" s="4">
        <f>MONTH(F1312)</f>
        <v>11</v>
      </c>
      <c r="J1312" s="6" t="str">
        <f>TEXT(I1312*29,"Mmmmmmm")</f>
        <v>novembro</v>
      </c>
      <c r="K1312" s="5">
        <v>1475520</v>
      </c>
      <c r="L1312" s="3">
        <v>122960</v>
      </c>
      <c r="M1312" s="3">
        <v>2017002239</v>
      </c>
      <c r="N1312" s="3" t="s">
        <v>14</v>
      </c>
      <c r="O1312" s="11" t="s">
        <v>12</v>
      </c>
      <c r="P1312" s="11" t="s">
        <v>11</v>
      </c>
    </row>
    <row r="1313" spans="1:16" hidden="1" x14ac:dyDescent="0.25">
      <c r="A1313" s="3" t="s">
        <v>736</v>
      </c>
      <c r="B1313" s="12">
        <v>68532076000282</v>
      </c>
      <c r="C1313" s="13" t="s">
        <v>737</v>
      </c>
      <c r="D1313" s="3" t="s">
        <v>738</v>
      </c>
      <c r="E1313" s="7">
        <v>43409</v>
      </c>
      <c r="F1313" s="7">
        <v>43409</v>
      </c>
      <c r="G1313" s="7">
        <v>43773</v>
      </c>
      <c r="H1313" s="6">
        <f>YEAR(F1313)</f>
        <v>2018</v>
      </c>
      <c r="I1313" s="4">
        <f>MONTH(F1313)</f>
        <v>11</v>
      </c>
      <c r="J1313" s="6" t="str">
        <f>TEXT(I1313*29,"Mmmmmmm")</f>
        <v>novembro</v>
      </c>
      <c r="K1313" s="5">
        <v>104945</v>
      </c>
      <c r="L1313" s="3">
        <v>0</v>
      </c>
      <c r="M1313" s="3">
        <v>2017002239</v>
      </c>
      <c r="N1313" s="3" t="s">
        <v>14</v>
      </c>
      <c r="O1313" s="11" t="s">
        <v>12</v>
      </c>
      <c r="P1313" s="11" t="s">
        <v>11</v>
      </c>
    </row>
    <row r="1314" spans="1:16" hidden="1" x14ac:dyDescent="0.25">
      <c r="A1314" s="3" t="s">
        <v>736</v>
      </c>
      <c r="B1314" s="12">
        <v>68532076000282</v>
      </c>
      <c r="C1314" s="13" t="s">
        <v>739</v>
      </c>
      <c r="D1314" s="3" t="s">
        <v>738</v>
      </c>
      <c r="E1314" s="7">
        <v>43699</v>
      </c>
      <c r="F1314" s="7">
        <v>43409</v>
      </c>
      <c r="G1314" s="7">
        <v>43773</v>
      </c>
      <c r="H1314" s="6">
        <f>YEAR(F1314)</f>
        <v>2018</v>
      </c>
      <c r="I1314" s="4">
        <f>MONTH(F1314)</f>
        <v>11</v>
      </c>
      <c r="J1314" s="6" t="str">
        <f>TEXT(I1314*29,"Mmmmmmm")</f>
        <v>novembro</v>
      </c>
      <c r="K1314" s="5">
        <v>17375</v>
      </c>
      <c r="L1314" s="3">
        <v>0</v>
      </c>
      <c r="M1314" s="3">
        <v>2017002239</v>
      </c>
      <c r="N1314" s="3" t="s">
        <v>14</v>
      </c>
      <c r="O1314" s="11" t="s">
        <v>4</v>
      </c>
      <c r="P1314" s="11" t="s">
        <v>11</v>
      </c>
    </row>
    <row r="1315" spans="1:16" ht="24" hidden="1" x14ac:dyDescent="0.25">
      <c r="A1315" s="3" t="s">
        <v>743</v>
      </c>
      <c r="B1315" s="12">
        <v>14421027000162</v>
      </c>
      <c r="C1315" s="13" t="s">
        <v>744</v>
      </c>
      <c r="D1315" s="3" t="s">
        <v>729</v>
      </c>
      <c r="E1315" s="7">
        <f>F1315</f>
        <v>43409</v>
      </c>
      <c r="F1315" s="7">
        <v>43409</v>
      </c>
      <c r="G1315" s="7">
        <v>43773</v>
      </c>
      <c r="H1315" s="6">
        <f>YEAR(F1315)</f>
        <v>2018</v>
      </c>
      <c r="I1315" s="4">
        <f>MONTH(F1315)</f>
        <v>11</v>
      </c>
      <c r="J1315" s="6" t="str">
        <f>TEXT(I1315*29,"Mmmmmmm")</f>
        <v>novembro</v>
      </c>
      <c r="K1315" s="5">
        <v>300780</v>
      </c>
      <c r="L1315" s="3">
        <v>25065</v>
      </c>
      <c r="M1315" s="3">
        <v>2017002239</v>
      </c>
      <c r="N1315" s="3" t="s">
        <v>14</v>
      </c>
      <c r="O1315" s="11" t="s">
        <v>12</v>
      </c>
      <c r="P1315" s="11" t="s">
        <v>15</v>
      </c>
    </row>
    <row r="1316" spans="1:16" ht="24" hidden="1" x14ac:dyDescent="0.25">
      <c r="A1316" s="3" t="s">
        <v>372</v>
      </c>
      <c r="B1316" s="12">
        <v>1945638000168</v>
      </c>
      <c r="C1316" s="13" t="s">
        <v>746</v>
      </c>
      <c r="D1316" s="3" t="s">
        <v>729</v>
      </c>
      <c r="E1316" s="7">
        <f>F1316</f>
        <v>43409</v>
      </c>
      <c r="F1316" s="7">
        <v>43409</v>
      </c>
      <c r="G1316" s="7">
        <v>43773</v>
      </c>
      <c r="H1316" s="6">
        <f>YEAR(F1316)</f>
        <v>2018</v>
      </c>
      <c r="I1316" s="4">
        <f>MONTH(F1316)</f>
        <v>11</v>
      </c>
      <c r="J1316" s="6" t="str">
        <f>TEXT(I1316*29,"Mmmmmmm")</f>
        <v>novembro</v>
      </c>
      <c r="K1316" s="5">
        <v>26700</v>
      </c>
      <c r="L1316" s="3">
        <v>2225</v>
      </c>
      <c r="M1316" s="3">
        <v>2017002239</v>
      </c>
      <c r="N1316" s="3" t="s">
        <v>14</v>
      </c>
      <c r="O1316" s="11" t="s">
        <v>12</v>
      </c>
      <c r="P1316" s="11" t="s">
        <v>15</v>
      </c>
    </row>
    <row r="1317" spans="1:16" ht="36" hidden="1" x14ac:dyDescent="0.25">
      <c r="A1317" s="3" t="s">
        <v>293</v>
      </c>
      <c r="B1317" s="12">
        <v>20872584000100</v>
      </c>
      <c r="C1317" s="13" t="s">
        <v>749</v>
      </c>
      <c r="D1317" s="3" t="s">
        <v>750</v>
      </c>
      <c r="E1317" s="7">
        <f>F1317</f>
        <v>43409</v>
      </c>
      <c r="F1317" s="7">
        <v>43409</v>
      </c>
      <c r="G1317" s="7">
        <v>43773</v>
      </c>
      <c r="H1317" s="6">
        <f>YEAR(F1317)</f>
        <v>2018</v>
      </c>
      <c r="I1317" s="4">
        <f>MONTH(F1317)</f>
        <v>11</v>
      </c>
      <c r="J1317" s="6" t="str">
        <f>TEXT(I1317*29,"Mmmmmmm")</f>
        <v>novembro</v>
      </c>
      <c r="K1317" s="5">
        <v>59200</v>
      </c>
      <c r="L1317" s="3">
        <v>4933.33</v>
      </c>
      <c r="M1317" s="3">
        <v>2017002239</v>
      </c>
      <c r="N1317" s="3" t="s">
        <v>14</v>
      </c>
      <c r="O1317" s="11" t="s">
        <v>12</v>
      </c>
      <c r="P1317" s="11" t="s">
        <v>15</v>
      </c>
    </row>
    <row r="1318" spans="1:16" ht="36" hidden="1" x14ac:dyDescent="0.25">
      <c r="A1318" s="3" t="s">
        <v>320</v>
      </c>
      <c r="B1318" s="12">
        <v>26927855000156</v>
      </c>
      <c r="C1318" s="13" t="s">
        <v>771</v>
      </c>
      <c r="D1318" s="3" t="s">
        <v>772</v>
      </c>
      <c r="E1318" s="7">
        <f>F1318</f>
        <v>43431</v>
      </c>
      <c r="F1318" s="7">
        <v>43431</v>
      </c>
      <c r="G1318" s="7">
        <v>43795</v>
      </c>
      <c r="H1318" s="6">
        <f>YEAR(F1318)</f>
        <v>2018</v>
      </c>
      <c r="I1318" s="4">
        <f>MONTH(F1318)</f>
        <v>11</v>
      </c>
      <c r="J1318" s="6" t="str">
        <f>TEXT(I1318*29,"Mmmmmmm")</f>
        <v>novembro</v>
      </c>
      <c r="K1318" s="5">
        <v>25000</v>
      </c>
      <c r="L1318" s="3">
        <v>2083.33</v>
      </c>
      <c r="M1318" s="3">
        <v>2018005391</v>
      </c>
      <c r="N1318" s="3" t="s">
        <v>14</v>
      </c>
      <c r="O1318" s="11" t="s">
        <v>12</v>
      </c>
      <c r="P1318" s="11" t="s">
        <v>15</v>
      </c>
    </row>
    <row r="1319" spans="1:16" ht="36" hidden="1" x14ac:dyDescent="0.25">
      <c r="A1319" s="3" t="s">
        <v>181</v>
      </c>
      <c r="B1319" s="12">
        <v>10239749000140</v>
      </c>
      <c r="C1319" s="13" t="s">
        <v>773</v>
      </c>
      <c r="D1319" s="3" t="s">
        <v>774</v>
      </c>
      <c r="E1319" s="7">
        <f>F1319</f>
        <v>43417</v>
      </c>
      <c r="F1319" s="7">
        <v>43417</v>
      </c>
      <c r="G1319" s="7">
        <v>43781</v>
      </c>
      <c r="H1319" s="6">
        <f>YEAR(F1319)</f>
        <v>2018</v>
      </c>
      <c r="I1319" s="4">
        <f>MONTH(F1319)</f>
        <v>11</v>
      </c>
      <c r="J1319" s="6" t="str">
        <f>TEXT(I1319*29,"Mmmmmmm")</f>
        <v>novembro</v>
      </c>
      <c r="K1319" s="5">
        <v>10540</v>
      </c>
      <c r="L1319" s="3">
        <v>878</v>
      </c>
      <c r="M1319" s="3">
        <v>2018005718</v>
      </c>
      <c r="N1319" s="3" t="s">
        <v>14</v>
      </c>
      <c r="O1319" s="11" t="s">
        <v>12</v>
      </c>
      <c r="P1319" s="11" t="s">
        <v>15</v>
      </c>
    </row>
    <row r="1320" spans="1:16" ht="24" hidden="1" x14ac:dyDescent="0.25">
      <c r="A1320" s="11" t="s">
        <v>779</v>
      </c>
      <c r="B1320" s="12">
        <v>73797383000144</v>
      </c>
      <c r="C1320" s="13" t="s">
        <v>780</v>
      </c>
      <c r="D1320" s="11" t="s">
        <v>781</v>
      </c>
      <c r="E1320" s="7">
        <f>F1320</f>
        <v>43411</v>
      </c>
      <c r="F1320" s="7">
        <v>43411</v>
      </c>
      <c r="G1320" s="7">
        <v>43775</v>
      </c>
      <c r="H1320" s="6">
        <f>YEAR(F1320)</f>
        <v>2018</v>
      </c>
      <c r="I1320" s="4">
        <f>MONTH(F1320)</f>
        <v>11</v>
      </c>
      <c r="J1320" s="6" t="str">
        <f>TEXT(I1320*29,"Mmmmmmm")</f>
        <v>novembro</v>
      </c>
      <c r="K1320" s="5">
        <v>25742.400000000001</v>
      </c>
      <c r="L1320" s="11">
        <v>2145.1999999999998</v>
      </c>
      <c r="M1320" s="11">
        <v>2018005562</v>
      </c>
      <c r="N1320" s="11" t="s">
        <v>756</v>
      </c>
      <c r="O1320" s="11" t="s">
        <v>12</v>
      </c>
      <c r="P1320" s="11" t="s">
        <v>15</v>
      </c>
    </row>
    <row r="1321" spans="1:16" ht="24" hidden="1" x14ac:dyDescent="0.25">
      <c r="A1321" s="3" t="s">
        <v>801</v>
      </c>
      <c r="B1321" s="12">
        <v>21605893000179</v>
      </c>
      <c r="C1321" s="13" t="s">
        <v>802</v>
      </c>
      <c r="D1321" s="3" t="s">
        <v>800</v>
      </c>
      <c r="E1321" s="7">
        <f>F1321</f>
        <v>43409</v>
      </c>
      <c r="F1321" s="7">
        <v>43409</v>
      </c>
      <c r="G1321" s="7">
        <v>43773</v>
      </c>
      <c r="H1321" s="6">
        <f>YEAR(F1321)</f>
        <v>2018</v>
      </c>
      <c r="I1321" s="4">
        <f>MONTH(F1321)</f>
        <v>11</v>
      </c>
      <c r="J1321" s="6" t="str">
        <f>TEXT(I1321*29,"Mmmmmmm")</f>
        <v>novembro</v>
      </c>
      <c r="K1321" s="5">
        <v>171570</v>
      </c>
      <c r="L1321" s="3">
        <v>1429.75</v>
      </c>
      <c r="M1321" s="3">
        <v>2017002239</v>
      </c>
      <c r="N1321" s="3" t="s">
        <v>14</v>
      </c>
      <c r="O1321" s="11" t="s">
        <v>10</v>
      </c>
      <c r="P1321" s="11" t="s">
        <v>15</v>
      </c>
    </row>
    <row r="1322" spans="1:16" ht="36" hidden="1" x14ac:dyDescent="0.25">
      <c r="A1322" s="11" t="s">
        <v>125</v>
      </c>
      <c r="B1322" s="12">
        <v>21876089000124</v>
      </c>
      <c r="C1322" s="13" t="s">
        <v>849</v>
      </c>
      <c r="D1322" s="11" t="s">
        <v>850</v>
      </c>
      <c r="E1322" s="7">
        <f>F1322</f>
        <v>43434</v>
      </c>
      <c r="F1322" s="7">
        <v>43434</v>
      </c>
      <c r="G1322" s="7">
        <v>43798</v>
      </c>
      <c r="H1322" s="6">
        <f>YEAR(F1322)</f>
        <v>2018</v>
      </c>
      <c r="I1322" s="4">
        <f>MONTH(F1322)</f>
        <v>11</v>
      </c>
      <c r="J1322" s="6" t="str">
        <f>TEXT(I1322*29,"Mmmmmmm")</f>
        <v>novembro</v>
      </c>
      <c r="K1322" s="5">
        <v>2376</v>
      </c>
      <c r="L1322" s="11">
        <v>198</v>
      </c>
      <c r="M1322" s="11">
        <v>2018005562</v>
      </c>
      <c r="N1322" s="11" t="s">
        <v>756</v>
      </c>
      <c r="O1322" s="11" t="s">
        <v>12</v>
      </c>
      <c r="P1322" s="11" t="s">
        <v>15</v>
      </c>
    </row>
    <row r="1323" spans="1:16" ht="24" hidden="1" x14ac:dyDescent="0.25">
      <c r="A1323" s="3" t="s">
        <v>134</v>
      </c>
      <c r="B1323" s="12">
        <v>7264265000146</v>
      </c>
      <c r="C1323" s="13" t="s">
        <v>137</v>
      </c>
      <c r="D1323" s="3" t="s">
        <v>135</v>
      </c>
      <c r="E1323" s="7">
        <f>F1323</f>
        <v>43792</v>
      </c>
      <c r="F1323" s="7">
        <v>43792</v>
      </c>
      <c r="G1323" s="7">
        <v>44157</v>
      </c>
      <c r="H1323" s="6">
        <f>YEAR(F1323)</f>
        <v>2019</v>
      </c>
      <c r="I1323" s="4">
        <f>MONTH(F1323)</f>
        <v>11</v>
      </c>
      <c r="J1323" s="6" t="str">
        <f>TEXT(I1323*29,"Mmmmmmm")</f>
        <v>novembro</v>
      </c>
      <c r="K1323" s="5">
        <v>3000</v>
      </c>
      <c r="L1323" s="3">
        <v>250</v>
      </c>
      <c r="M1323" s="3">
        <v>2016003707</v>
      </c>
      <c r="N1323" s="3" t="s">
        <v>14</v>
      </c>
      <c r="O1323" s="11" t="s">
        <v>10</v>
      </c>
      <c r="P1323" s="11" t="s">
        <v>15</v>
      </c>
    </row>
    <row r="1324" spans="1:16" ht="36" hidden="1" x14ac:dyDescent="0.25">
      <c r="A1324" s="3" t="s">
        <v>446</v>
      </c>
      <c r="B1324" s="12">
        <v>740696000192</v>
      </c>
      <c r="C1324" s="13" t="s">
        <v>459</v>
      </c>
      <c r="D1324" s="3" t="s">
        <v>457</v>
      </c>
      <c r="E1324" s="7">
        <v>43769</v>
      </c>
      <c r="F1324" s="7">
        <v>43779</v>
      </c>
      <c r="G1324" s="7">
        <v>44144</v>
      </c>
      <c r="H1324" s="6">
        <f>YEAR(F1324)</f>
        <v>2019</v>
      </c>
      <c r="I1324" s="4">
        <f>MONTH(F1324)</f>
        <v>11</v>
      </c>
      <c r="J1324" s="6" t="str">
        <f>TEXT(I1324*29,"Mmmmmmm")</f>
        <v>novembro</v>
      </c>
      <c r="K1324" s="5">
        <v>374220</v>
      </c>
      <c r="L1324" s="3">
        <v>31185</v>
      </c>
      <c r="M1324" s="3">
        <v>2017004229</v>
      </c>
      <c r="N1324" s="3" t="s">
        <v>14</v>
      </c>
      <c r="O1324" s="11" t="s">
        <v>12</v>
      </c>
      <c r="P1324" s="11" t="s">
        <v>11</v>
      </c>
    </row>
    <row r="1325" spans="1:16" ht="24" hidden="1" x14ac:dyDescent="0.25">
      <c r="A1325" s="3" t="s">
        <v>165</v>
      </c>
      <c r="B1325" s="12">
        <v>76535764000143</v>
      </c>
      <c r="C1325" s="13" t="s">
        <v>481</v>
      </c>
      <c r="D1325" s="3" t="s">
        <v>478</v>
      </c>
      <c r="E1325" s="7">
        <f>F1325</f>
        <v>43790</v>
      </c>
      <c r="F1325" s="7">
        <v>43790</v>
      </c>
      <c r="G1325" s="7">
        <v>44155</v>
      </c>
      <c r="H1325" s="6">
        <f>YEAR(F1325)</f>
        <v>2019</v>
      </c>
      <c r="I1325" s="4">
        <f>MONTH(F1325)</f>
        <v>11</v>
      </c>
      <c r="J1325" s="6" t="str">
        <f>TEXT(I1325*29,"Mmmmmmm")</f>
        <v>novembro</v>
      </c>
      <c r="K1325" s="5">
        <v>27588</v>
      </c>
      <c r="L1325" s="3">
        <v>2299</v>
      </c>
      <c r="M1325" s="3">
        <v>2017004155</v>
      </c>
      <c r="N1325" s="3" t="s">
        <v>14</v>
      </c>
      <c r="O1325" s="11" t="s">
        <v>12</v>
      </c>
      <c r="P1325" s="11" t="s">
        <v>11</v>
      </c>
    </row>
    <row r="1326" spans="1:16" ht="24" hidden="1" x14ac:dyDescent="0.25">
      <c r="A1326" s="3" t="s">
        <v>165</v>
      </c>
      <c r="B1326" s="12">
        <v>76535764000143</v>
      </c>
      <c r="C1326" s="13" t="s">
        <v>482</v>
      </c>
      <c r="D1326" s="3" t="s">
        <v>478</v>
      </c>
      <c r="E1326" s="7">
        <v>43777</v>
      </c>
      <c r="F1326" s="7">
        <v>43790</v>
      </c>
      <c r="G1326" s="7">
        <v>44155</v>
      </c>
      <c r="H1326" s="6">
        <f>YEAR(F1326)</f>
        <v>2019</v>
      </c>
      <c r="I1326" s="4">
        <f>MONTH(F1326)</f>
        <v>11</v>
      </c>
      <c r="J1326" s="6" t="str">
        <f>TEXT(I1326*29,"Mmmmmmm")</f>
        <v>novembro</v>
      </c>
      <c r="K1326" s="5">
        <v>40788</v>
      </c>
      <c r="L1326" s="3">
        <v>2299</v>
      </c>
      <c r="M1326" s="3">
        <v>2017004155</v>
      </c>
      <c r="N1326" s="3" t="s">
        <v>14</v>
      </c>
      <c r="O1326" s="11" t="s">
        <v>12</v>
      </c>
      <c r="P1326" s="11" t="s">
        <v>11</v>
      </c>
    </row>
    <row r="1327" spans="1:16" ht="24" hidden="1" x14ac:dyDescent="0.25">
      <c r="A1327" s="3" t="s">
        <v>698</v>
      </c>
      <c r="B1327" s="12">
        <v>2351877000152</v>
      </c>
      <c r="C1327" s="13" t="s">
        <v>701</v>
      </c>
      <c r="D1327" s="3" t="s">
        <v>700</v>
      </c>
      <c r="E1327" s="7">
        <f>F1327</f>
        <v>43775</v>
      </c>
      <c r="F1327" s="7">
        <v>43775</v>
      </c>
      <c r="G1327" s="7">
        <v>44140</v>
      </c>
      <c r="H1327" s="6">
        <f>YEAR(F1327)</f>
        <v>2019</v>
      </c>
      <c r="I1327" s="4">
        <f>MONTH(F1327)</f>
        <v>11</v>
      </c>
      <c r="J1327" s="6" t="str">
        <f>TEXT(I1327*29,"Mmmmmmm")</f>
        <v>novembro</v>
      </c>
      <c r="K1327" s="5">
        <v>3873.6</v>
      </c>
      <c r="L1327" s="3">
        <v>322.8</v>
      </c>
      <c r="M1327" s="3">
        <v>2018005421</v>
      </c>
      <c r="N1327" s="3" t="s">
        <v>14</v>
      </c>
      <c r="O1327" s="11" t="s">
        <v>12</v>
      </c>
      <c r="P1327" s="11" t="s">
        <v>15</v>
      </c>
    </row>
    <row r="1328" spans="1:16" ht="24" hidden="1" x14ac:dyDescent="0.25">
      <c r="A1328" s="3" t="s">
        <v>730</v>
      </c>
      <c r="B1328" s="12">
        <v>5385600000139</v>
      </c>
      <c r="C1328" s="13" t="s">
        <v>733</v>
      </c>
      <c r="D1328" s="3" t="s">
        <v>732</v>
      </c>
      <c r="E1328" s="7">
        <v>43752</v>
      </c>
      <c r="F1328" s="7">
        <v>43774</v>
      </c>
      <c r="G1328" s="7">
        <v>44139</v>
      </c>
      <c r="H1328" s="6">
        <f>YEAR(F1328)</f>
        <v>2019</v>
      </c>
      <c r="I1328" s="4">
        <f>MONTH(F1328)</f>
        <v>11</v>
      </c>
      <c r="J1328" s="6" t="str">
        <f>TEXT(I1328*29,"Mmmmmmm")</f>
        <v>novembro</v>
      </c>
      <c r="K1328" s="5">
        <v>1475520</v>
      </c>
      <c r="L1328" s="3">
        <v>122960</v>
      </c>
      <c r="M1328" s="3">
        <v>2017002239</v>
      </c>
      <c r="N1328" s="3" t="s">
        <v>14</v>
      </c>
      <c r="O1328" s="11" t="s">
        <v>12</v>
      </c>
      <c r="P1328" s="11" t="s">
        <v>11</v>
      </c>
    </row>
    <row r="1329" spans="1:16" hidden="1" x14ac:dyDescent="0.25">
      <c r="A1329" s="3" t="s">
        <v>736</v>
      </c>
      <c r="B1329" s="12">
        <v>68532076000282</v>
      </c>
      <c r="C1329" s="13" t="s">
        <v>740</v>
      </c>
      <c r="D1329" s="3" t="s">
        <v>738</v>
      </c>
      <c r="E1329" s="7">
        <v>43752</v>
      </c>
      <c r="F1329" s="7">
        <v>43774</v>
      </c>
      <c r="G1329" s="7">
        <v>44139</v>
      </c>
      <c r="H1329" s="6">
        <f>YEAR(F1329)</f>
        <v>2019</v>
      </c>
      <c r="I1329" s="4">
        <f>MONTH(F1329)</f>
        <v>11</v>
      </c>
      <c r="J1329" s="6" t="str">
        <f>TEXT(I1329*29,"Mmmmmmm")</f>
        <v>novembro</v>
      </c>
      <c r="K1329" s="5">
        <v>87570</v>
      </c>
      <c r="L1329" s="3">
        <v>0</v>
      </c>
      <c r="M1329" s="3">
        <v>2017002239</v>
      </c>
      <c r="N1329" s="3" t="s">
        <v>14</v>
      </c>
      <c r="O1329" s="11" t="s">
        <v>12</v>
      </c>
      <c r="P1329" s="11" t="s">
        <v>11</v>
      </c>
    </row>
    <row r="1330" spans="1:16" ht="24" hidden="1" x14ac:dyDescent="0.25">
      <c r="A1330" s="3" t="s">
        <v>743</v>
      </c>
      <c r="B1330" s="12">
        <v>14421027000162</v>
      </c>
      <c r="C1330" s="13" t="s">
        <v>745</v>
      </c>
      <c r="D1330" s="3" t="s">
        <v>729</v>
      </c>
      <c r="E1330" s="7">
        <f>F1330</f>
        <v>43774</v>
      </c>
      <c r="F1330" s="7">
        <v>43774</v>
      </c>
      <c r="G1330" s="7">
        <v>43834</v>
      </c>
      <c r="H1330" s="6">
        <f>YEAR(F1330)</f>
        <v>2019</v>
      </c>
      <c r="I1330" s="4">
        <f>MONTH(F1330)</f>
        <v>11</v>
      </c>
      <c r="J1330" s="6" t="str">
        <f>TEXT(I1330*29,"Mmmmmmm")</f>
        <v>novembro</v>
      </c>
      <c r="K1330" s="5">
        <v>300780</v>
      </c>
      <c r="L1330" s="3">
        <v>25065</v>
      </c>
      <c r="M1330" s="3">
        <v>2017002239</v>
      </c>
      <c r="N1330" s="3" t="s">
        <v>14</v>
      </c>
      <c r="O1330" s="11" t="s">
        <v>12</v>
      </c>
      <c r="P1330" s="11" t="s">
        <v>15</v>
      </c>
    </row>
    <row r="1331" spans="1:16" ht="24" hidden="1" x14ac:dyDescent="0.25">
      <c r="A1331" s="3" t="s">
        <v>372</v>
      </c>
      <c r="B1331" s="12">
        <v>1945638000168</v>
      </c>
      <c r="C1331" s="13" t="s">
        <v>747</v>
      </c>
      <c r="D1331" s="3" t="s">
        <v>729</v>
      </c>
      <c r="E1331" s="7">
        <f>F1331</f>
        <v>43774</v>
      </c>
      <c r="F1331" s="7">
        <v>43774</v>
      </c>
      <c r="G1331" s="7">
        <v>44139</v>
      </c>
      <c r="H1331" s="6">
        <f>YEAR(F1331)</f>
        <v>2019</v>
      </c>
      <c r="I1331" s="4">
        <f>MONTH(F1331)</f>
        <v>11</v>
      </c>
      <c r="J1331" s="6" t="str">
        <f>TEXT(I1331*29,"Mmmmmmm")</f>
        <v>novembro</v>
      </c>
      <c r="K1331" s="5">
        <v>26700</v>
      </c>
      <c r="L1331" s="3">
        <v>2300</v>
      </c>
      <c r="M1331" s="3">
        <v>2017002239</v>
      </c>
      <c r="N1331" s="3" t="s">
        <v>14</v>
      </c>
      <c r="O1331" s="11" t="s">
        <v>12</v>
      </c>
      <c r="P1331" s="11" t="s">
        <v>15</v>
      </c>
    </row>
    <row r="1332" spans="1:16" ht="36" hidden="1" x14ac:dyDescent="0.25">
      <c r="A1332" s="3" t="s">
        <v>293</v>
      </c>
      <c r="B1332" s="12">
        <v>20872584000100</v>
      </c>
      <c r="C1332" s="13" t="s">
        <v>751</v>
      </c>
      <c r="D1332" s="3" t="s">
        <v>750</v>
      </c>
      <c r="E1332" s="7">
        <f>F1332</f>
        <v>43774</v>
      </c>
      <c r="F1332" s="7">
        <v>43774</v>
      </c>
      <c r="G1332" s="7">
        <v>44139</v>
      </c>
      <c r="H1332" s="6">
        <f>YEAR(F1332)</f>
        <v>2019</v>
      </c>
      <c r="I1332" s="4">
        <f>MONTH(F1332)</f>
        <v>11</v>
      </c>
      <c r="J1332" s="6" t="str">
        <f>TEXT(I1332*29,"Mmmmmmm")</f>
        <v>novembro</v>
      </c>
      <c r="K1332" s="5">
        <v>59200</v>
      </c>
      <c r="L1332" s="3">
        <v>4933.33</v>
      </c>
      <c r="M1332" s="3">
        <v>2017002239</v>
      </c>
      <c r="N1332" s="3" t="s">
        <v>14</v>
      </c>
      <c r="O1332" s="11" t="s">
        <v>12</v>
      </c>
      <c r="P1332" s="11" t="s">
        <v>15</v>
      </c>
    </row>
    <row r="1333" spans="1:16" ht="36" hidden="1" x14ac:dyDescent="0.25">
      <c r="A1333" s="3" t="s">
        <v>181</v>
      </c>
      <c r="B1333" s="12">
        <v>10239749000140</v>
      </c>
      <c r="C1333" s="13" t="s">
        <v>775</v>
      </c>
      <c r="D1333" s="3" t="s">
        <v>774</v>
      </c>
      <c r="E1333" s="7">
        <f>F1333</f>
        <v>43782</v>
      </c>
      <c r="F1333" s="7">
        <v>43782</v>
      </c>
      <c r="G1333" s="7">
        <v>44147</v>
      </c>
      <c r="H1333" s="6">
        <f>YEAR(F1333)</f>
        <v>2019</v>
      </c>
      <c r="I1333" s="4">
        <f>MONTH(F1333)</f>
        <v>11</v>
      </c>
      <c r="J1333" s="6" t="str">
        <f>TEXT(I1333*29,"Mmmmmmm")</f>
        <v>novembro</v>
      </c>
      <c r="K1333" s="5">
        <v>9420</v>
      </c>
      <c r="L1333" s="3">
        <v>785</v>
      </c>
      <c r="M1333" s="3">
        <v>2018005718</v>
      </c>
      <c r="N1333" s="3" t="s">
        <v>14</v>
      </c>
      <c r="O1333" s="11" t="s">
        <v>12</v>
      </c>
      <c r="P1333" s="11" t="s">
        <v>15</v>
      </c>
    </row>
    <row r="1334" spans="1:16" ht="24" hidden="1" x14ac:dyDescent="0.25">
      <c r="A1334" s="3" t="s">
        <v>617</v>
      </c>
      <c r="B1334" s="12">
        <v>26273934000190</v>
      </c>
      <c r="C1334" s="13" t="s">
        <v>803</v>
      </c>
      <c r="D1334" s="3" t="s">
        <v>729</v>
      </c>
      <c r="E1334" s="7">
        <f>F1334</f>
        <v>43774</v>
      </c>
      <c r="F1334" s="7">
        <v>43774</v>
      </c>
      <c r="G1334" s="7">
        <v>44139</v>
      </c>
      <c r="H1334" s="6">
        <f>YEAR(F1334)</f>
        <v>2019</v>
      </c>
      <c r="I1334" s="4">
        <f>MONTH(F1334)</f>
        <v>11</v>
      </c>
      <c r="J1334" s="6" t="str">
        <f>TEXT(I1334*29,"Mmmmmmm")</f>
        <v>novembro</v>
      </c>
      <c r="K1334" s="5">
        <v>171570</v>
      </c>
      <c r="L1334" s="3">
        <v>1429.75</v>
      </c>
      <c r="M1334" s="3">
        <v>2017002239</v>
      </c>
      <c r="N1334" s="3" t="s">
        <v>14</v>
      </c>
      <c r="O1334" s="11" t="s">
        <v>12</v>
      </c>
      <c r="P1334" s="11" t="s">
        <v>15</v>
      </c>
    </row>
    <row r="1335" spans="1:16" ht="36" hidden="1" x14ac:dyDescent="0.25">
      <c r="A1335" s="11" t="s">
        <v>125</v>
      </c>
      <c r="B1335" s="12">
        <v>21876089000124</v>
      </c>
      <c r="C1335" s="13" t="s">
        <v>851</v>
      </c>
      <c r="D1335" s="11" t="s">
        <v>850</v>
      </c>
      <c r="E1335" s="7">
        <f>F1335</f>
        <v>43799</v>
      </c>
      <c r="F1335" s="7">
        <v>43799</v>
      </c>
      <c r="G1335" s="7">
        <v>44164</v>
      </c>
      <c r="H1335" s="6">
        <f>YEAR(F1335)</f>
        <v>2019</v>
      </c>
      <c r="I1335" s="4">
        <f>MONTH(F1335)</f>
        <v>11</v>
      </c>
      <c r="J1335" s="6" t="str">
        <f>TEXT(I1335*29,"Mmmmmmm")</f>
        <v>novembro</v>
      </c>
      <c r="K1335" s="5">
        <v>2376</v>
      </c>
      <c r="L1335" s="11">
        <v>198</v>
      </c>
      <c r="M1335" s="11">
        <v>2018005562</v>
      </c>
      <c r="N1335" s="11" t="s">
        <v>756</v>
      </c>
      <c r="O1335" s="11" t="s">
        <v>12</v>
      </c>
      <c r="P1335" s="11" t="s">
        <v>15</v>
      </c>
    </row>
    <row r="1336" spans="1:16" ht="24" hidden="1" x14ac:dyDescent="0.25">
      <c r="A1336" s="11" t="s">
        <v>1345</v>
      </c>
      <c r="B1336" s="12">
        <v>33551918000188</v>
      </c>
      <c r="C1336" s="13" t="s">
        <v>1348</v>
      </c>
      <c r="D1336" s="11" t="s">
        <v>1347</v>
      </c>
      <c r="E1336" s="7">
        <f>F1336</f>
        <v>43780</v>
      </c>
      <c r="F1336" s="7">
        <v>43780</v>
      </c>
      <c r="G1336" s="7">
        <v>43820</v>
      </c>
      <c r="H1336" s="6">
        <f>YEAR(F1336)</f>
        <v>2019</v>
      </c>
      <c r="I1336" s="4">
        <f>MONTH(F1336)</f>
        <v>11</v>
      </c>
      <c r="J1336" s="6" t="str">
        <f>TEXT(I1336*29,"Mmmmmmm")</f>
        <v>novembro</v>
      </c>
      <c r="K1336" s="5">
        <v>0</v>
      </c>
      <c r="L1336" s="11">
        <v>0</v>
      </c>
      <c r="M1336" s="11">
        <v>2019003452</v>
      </c>
      <c r="N1336" s="11" t="s">
        <v>756</v>
      </c>
      <c r="O1336" s="11" t="s">
        <v>12</v>
      </c>
      <c r="P1336" s="11" t="s">
        <v>15</v>
      </c>
    </row>
    <row r="1337" spans="1:16" ht="24" hidden="1" x14ac:dyDescent="0.25">
      <c r="A1337" s="11" t="s">
        <v>1452</v>
      </c>
      <c r="B1337" s="12">
        <v>7945776000123</v>
      </c>
      <c r="C1337" s="13" t="s">
        <v>1453</v>
      </c>
      <c r="D1337" s="11" t="s">
        <v>1454</v>
      </c>
      <c r="E1337" s="7">
        <f>F1337</f>
        <v>43781</v>
      </c>
      <c r="F1337" s="7">
        <v>43781</v>
      </c>
      <c r="G1337" s="7">
        <v>44146</v>
      </c>
      <c r="H1337" s="6">
        <f>YEAR(F1337)</f>
        <v>2019</v>
      </c>
      <c r="I1337" s="4">
        <f>MONTH(F1337)</f>
        <v>11</v>
      </c>
      <c r="J1337" s="6" t="str">
        <f>TEXT(I1337*29,"Mmmmmmm")</f>
        <v>novembro</v>
      </c>
      <c r="K1337" s="5">
        <v>5162686.01</v>
      </c>
      <c r="L1337" s="11">
        <v>430223.83</v>
      </c>
      <c r="M1337" s="11">
        <v>2019004493</v>
      </c>
      <c r="N1337" s="11" t="s">
        <v>756</v>
      </c>
      <c r="O1337" s="11" t="s">
        <v>12</v>
      </c>
      <c r="P1337" s="11" t="s">
        <v>15</v>
      </c>
    </row>
    <row r="1338" spans="1:16" ht="24" hidden="1" x14ac:dyDescent="0.25">
      <c r="A1338" s="11" t="s">
        <v>1452</v>
      </c>
      <c r="B1338" s="12">
        <v>7945776000123</v>
      </c>
      <c r="C1338" s="13" t="s">
        <v>1455</v>
      </c>
      <c r="D1338" s="11" t="s">
        <v>1454</v>
      </c>
      <c r="E1338" s="7">
        <f>F1338</f>
        <v>43781</v>
      </c>
      <c r="F1338" s="7">
        <v>43781</v>
      </c>
      <c r="G1338" s="7">
        <v>44146</v>
      </c>
      <c r="H1338" s="6">
        <f>YEAR(F1338)</f>
        <v>2019</v>
      </c>
      <c r="I1338" s="4">
        <f>MONTH(F1338)</f>
        <v>11</v>
      </c>
      <c r="J1338" s="6" t="str">
        <f>TEXT(I1338*29,"Mmmmmmm")</f>
        <v>novembro</v>
      </c>
      <c r="K1338" s="5">
        <v>428618.61</v>
      </c>
      <c r="L1338" s="11">
        <v>0</v>
      </c>
      <c r="M1338" s="11">
        <v>2019004493</v>
      </c>
      <c r="N1338" s="11" t="s">
        <v>756</v>
      </c>
      <c r="O1338" s="11" t="s">
        <v>4</v>
      </c>
      <c r="P1338" s="11" t="s">
        <v>15</v>
      </c>
    </row>
    <row r="1339" spans="1:16" ht="36" hidden="1" x14ac:dyDescent="0.25">
      <c r="A1339" s="11" t="s">
        <v>1462</v>
      </c>
      <c r="B1339" s="12">
        <v>1836288000100</v>
      </c>
      <c r="C1339" s="13" t="s">
        <v>1463</v>
      </c>
      <c r="D1339" s="11" t="s">
        <v>1464</v>
      </c>
      <c r="E1339" s="7">
        <f>F1339</f>
        <v>43782</v>
      </c>
      <c r="F1339" s="7">
        <v>43782</v>
      </c>
      <c r="G1339" s="7">
        <v>44147</v>
      </c>
      <c r="H1339" s="6">
        <f>YEAR(F1339)</f>
        <v>2019</v>
      </c>
      <c r="I1339" s="4">
        <f>MONTH(F1339)</f>
        <v>11</v>
      </c>
      <c r="J1339" s="6" t="str">
        <f>TEXT(I1339*29,"Mmmmmmm")</f>
        <v>novembro</v>
      </c>
      <c r="K1339" s="5">
        <v>10140</v>
      </c>
      <c r="L1339" s="11">
        <v>845</v>
      </c>
      <c r="M1339" s="11">
        <v>2019004357</v>
      </c>
      <c r="N1339" s="11" t="s">
        <v>756</v>
      </c>
      <c r="O1339" s="11" t="s">
        <v>12</v>
      </c>
      <c r="P1339" s="11" t="s">
        <v>15</v>
      </c>
    </row>
    <row r="1340" spans="1:16" ht="24" hidden="1" x14ac:dyDescent="0.25">
      <c r="A1340" s="3" t="s">
        <v>1466</v>
      </c>
      <c r="B1340" s="12">
        <v>48622567000207</v>
      </c>
      <c r="C1340" s="13" t="s">
        <v>1467</v>
      </c>
      <c r="D1340" s="3" t="s">
        <v>1468</v>
      </c>
      <c r="E1340" s="7">
        <v>43776</v>
      </c>
      <c r="F1340" s="7">
        <v>43776</v>
      </c>
      <c r="G1340" s="7">
        <v>43957</v>
      </c>
      <c r="H1340" s="6">
        <f>YEAR(F1340)</f>
        <v>2019</v>
      </c>
      <c r="I1340" s="4">
        <f>MONTH(F1340)</f>
        <v>11</v>
      </c>
      <c r="J1340" s="6" t="str">
        <f>TEXT(I1340*29,"Mmmmmmm")</f>
        <v>novembro</v>
      </c>
      <c r="K1340" s="5">
        <v>22890.42</v>
      </c>
      <c r="L1340" s="3">
        <v>3815.07</v>
      </c>
      <c r="M1340" s="3" t="s">
        <v>1469</v>
      </c>
      <c r="N1340" s="3" t="s">
        <v>14</v>
      </c>
      <c r="O1340" s="11" t="s">
        <v>12</v>
      </c>
      <c r="P1340" s="11" t="s">
        <v>11</v>
      </c>
    </row>
    <row r="1341" spans="1:16" ht="24" hidden="1" x14ac:dyDescent="0.25">
      <c r="A1341" s="11" t="s">
        <v>1466</v>
      </c>
      <c r="B1341" s="12">
        <v>48622567000207</v>
      </c>
      <c r="C1341" s="13" t="s">
        <v>1473</v>
      </c>
      <c r="D1341" s="11" t="s">
        <v>1474</v>
      </c>
      <c r="E1341" s="7">
        <v>43776</v>
      </c>
      <c r="F1341" s="7">
        <v>43776</v>
      </c>
      <c r="G1341" s="7">
        <v>43957</v>
      </c>
      <c r="H1341" s="6">
        <f>YEAR(F1341)</f>
        <v>2019</v>
      </c>
      <c r="I1341" s="4">
        <f>MONTH(F1341)</f>
        <v>11</v>
      </c>
      <c r="J1341" s="6" t="str">
        <f>TEXT(I1341*29,"Mmmmmmm")</f>
        <v>novembro</v>
      </c>
      <c r="K1341" s="5">
        <v>21046.46</v>
      </c>
      <c r="L1341" s="11">
        <v>3507.43</v>
      </c>
      <c r="M1341" s="11" t="s">
        <v>1469</v>
      </c>
      <c r="N1341" s="11" t="s">
        <v>756</v>
      </c>
      <c r="O1341" s="11" t="s">
        <v>12</v>
      </c>
      <c r="P1341" s="11" t="s">
        <v>11</v>
      </c>
    </row>
    <row r="1342" spans="1:16" ht="24" hidden="1" x14ac:dyDescent="0.25">
      <c r="A1342" s="3" t="s">
        <v>305</v>
      </c>
      <c r="B1342" s="12">
        <v>11256903000154</v>
      </c>
      <c r="C1342" s="13" t="s">
        <v>1478</v>
      </c>
      <c r="D1342" s="3" t="s">
        <v>1479</v>
      </c>
      <c r="E1342" s="7">
        <f>F1342</f>
        <v>43795</v>
      </c>
      <c r="F1342" s="7">
        <v>43795</v>
      </c>
      <c r="G1342" s="7">
        <v>44160</v>
      </c>
      <c r="H1342" s="6">
        <f>YEAR(F1342)</f>
        <v>2019</v>
      </c>
      <c r="I1342" s="4">
        <f>MONTH(F1342)</f>
        <v>11</v>
      </c>
      <c r="J1342" s="6" t="str">
        <f>TEXT(I1342*29,"Mmmmmmm")</f>
        <v>novembro</v>
      </c>
      <c r="K1342" s="5">
        <v>196500</v>
      </c>
      <c r="L1342" s="3">
        <v>16375</v>
      </c>
      <c r="M1342" s="3">
        <v>2019004781</v>
      </c>
      <c r="N1342" s="3" t="s">
        <v>14</v>
      </c>
      <c r="O1342" s="11" t="s">
        <v>12</v>
      </c>
      <c r="P1342" s="11" t="s">
        <v>15</v>
      </c>
    </row>
    <row r="1343" spans="1:16" ht="36" hidden="1" x14ac:dyDescent="0.25">
      <c r="A1343" s="3" t="s">
        <v>1481</v>
      </c>
      <c r="B1343" s="12">
        <v>2011310000137</v>
      </c>
      <c r="C1343" s="13" t="s">
        <v>1482</v>
      </c>
      <c r="D1343" s="3" t="s">
        <v>1483</v>
      </c>
      <c r="E1343" s="7">
        <v>43794</v>
      </c>
      <c r="F1343" s="7">
        <v>43794</v>
      </c>
      <c r="G1343" s="7">
        <v>44159</v>
      </c>
      <c r="H1343" s="6">
        <f>YEAR(F1343)</f>
        <v>2019</v>
      </c>
      <c r="I1343" s="4">
        <f>MONTH(F1343)</f>
        <v>11</v>
      </c>
      <c r="J1343" s="6" t="str">
        <f>TEXT(I1343*29,"Mmmmmmm")</f>
        <v>novembro</v>
      </c>
      <c r="K1343" s="5">
        <v>39000</v>
      </c>
      <c r="L1343" s="3">
        <v>3250</v>
      </c>
      <c r="M1343" s="3" t="s">
        <v>1484</v>
      </c>
      <c r="N1343" s="3" t="s">
        <v>14</v>
      </c>
      <c r="O1343" s="11" t="s">
        <v>12</v>
      </c>
      <c r="P1343" s="11" t="s">
        <v>11</v>
      </c>
    </row>
    <row r="1344" spans="1:16" ht="36" hidden="1" x14ac:dyDescent="0.25">
      <c r="A1344" s="3" t="s">
        <v>1481</v>
      </c>
      <c r="B1344" s="12">
        <v>2011310000137</v>
      </c>
      <c r="C1344" s="13" t="s">
        <v>1485</v>
      </c>
      <c r="D1344" s="3" t="s">
        <v>1483</v>
      </c>
      <c r="E1344" s="7">
        <v>43856</v>
      </c>
      <c r="F1344" s="7">
        <v>43794</v>
      </c>
      <c r="G1344" s="7">
        <v>44159</v>
      </c>
      <c r="H1344" s="6">
        <f>YEAR(F1344)</f>
        <v>2019</v>
      </c>
      <c r="I1344" s="4">
        <f>MONTH(F1344)</f>
        <v>11</v>
      </c>
      <c r="J1344" s="6" t="str">
        <f>TEXT(I1344*29,"Mmmmmmm")</f>
        <v>novembro</v>
      </c>
      <c r="K1344" s="5">
        <v>0</v>
      </c>
      <c r="L1344" s="3">
        <v>0</v>
      </c>
      <c r="M1344" s="3">
        <v>2019003749</v>
      </c>
      <c r="N1344" s="3" t="s">
        <v>14</v>
      </c>
      <c r="O1344" s="11" t="s">
        <v>4</v>
      </c>
      <c r="P1344" s="11" t="s">
        <v>11</v>
      </c>
    </row>
    <row r="1345" spans="1:16" ht="24" hidden="1" x14ac:dyDescent="0.25">
      <c r="A1345" s="3" t="s">
        <v>683</v>
      </c>
      <c r="B1345" s="12">
        <v>5155425000193</v>
      </c>
      <c r="C1345" s="13" t="s">
        <v>1488</v>
      </c>
      <c r="D1345" s="3" t="s">
        <v>1489</v>
      </c>
      <c r="E1345" s="7">
        <v>43790</v>
      </c>
      <c r="F1345" s="7">
        <v>43790</v>
      </c>
      <c r="G1345" s="7">
        <v>44155</v>
      </c>
      <c r="H1345" s="6">
        <f>YEAR(F1345)</f>
        <v>2019</v>
      </c>
      <c r="I1345" s="4">
        <f>MONTH(F1345)</f>
        <v>11</v>
      </c>
      <c r="J1345" s="6" t="str">
        <f>TEXT(I1345*29,"Mmmmmmm")</f>
        <v>novembro</v>
      </c>
      <c r="K1345" s="5">
        <v>5083</v>
      </c>
      <c r="L1345" s="3">
        <v>423.58</v>
      </c>
      <c r="M1345" s="3" t="s">
        <v>1490</v>
      </c>
      <c r="N1345" s="3" t="s">
        <v>14</v>
      </c>
      <c r="O1345" s="11" t="s">
        <v>12</v>
      </c>
      <c r="P1345" s="11" t="s">
        <v>11</v>
      </c>
    </row>
    <row r="1346" spans="1:16" ht="24" hidden="1" x14ac:dyDescent="0.25">
      <c r="A1346" s="3" t="s">
        <v>610</v>
      </c>
      <c r="B1346" s="12">
        <v>3095992000176</v>
      </c>
      <c r="C1346" s="13" t="s">
        <v>1494</v>
      </c>
      <c r="D1346" s="3" t="s">
        <v>1489</v>
      </c>
      <c r="E1346" s="7">
        <v>43790</v>
      </c>
      <c r="F1346" s="7">
        <v>43790</v>
      </c>
      <c r="G1346" s="7">
        <v>44155</v>
      </c>
      <c r="H1346" s="6">
        <f>YEAR(F1346)</f>
        <v>2019</v>
      </c>
      <c r="I1346" s="4">
        <f>MONTH(F1346)</f>
        <v>11</v>
      </c>
      <c r="J1346" s="6" t="str">
        <f>TEXT(I1346*29,"Mmmmmmm")</f>
        <v>novembro</v>
      </c>
      <c r="K1346" s="5">
        <v>171580</v>
      </c>
      <c r="L1346" s="3">
        <v>14298.33</v>
      </c>
      <c r="M1346" s="3" t="s">
        <v>1495</v>
      </c>
      <c r="N1346" s="3" t="s">
        <v>14</v>
      </c>
      <c r="O1346" s="11" t="s">
        <v>12</v>
      </c>
      <c r="P1346" s="11" t="s">
        <v>11</v>
      </c>
    </row>
    <row r="1347" spans="1:16" ht="24" hidden="1" x14ac:dyDescent="0.25">
      <c r="A1347" s="3" t="s">
        <v>1498</v>
      </c>
      <c r="B1347" s="12">
        <v>8623106000153</v>
      </c>
      <c r="C1347" s="13" t="s">
        <v>1499</v>
      </c>
      <c r="D1347" s="3" t="s">
        <v>1489</v>
      </c>
      <c r="E1347" s="7">
        <f>F1347</f>
        <v>43790</v>
      </c>
      <c r="F1347" s="7">
        <v>43790</v>
      </c>
      <c r="G1347" s="7">
        <v>44155</v>
      </c>
      <c r="H1347" s="6">
        <f>YEAR(F1347)</f>
        <v>2019</v>
      </c>
      <c r="I1347" s="4">
        <f>MONTH(F1347)</f>
        <v>11</v>
      </c>
      <c r="J1347" s="6" t="str">
        <f>TEXT(I1347*29,"Mmmmmmm")</f>
        <v>novembro</v>
      </c>
      <c r="K1347" s="5">
        <v>54765.5</v>
      </c>
      <c r="L1347" s="3">
        <v>4563.79</v>
      </c>
      <c r="M1347" s="3">
        <v>2019004847</v>
      </c>
      <c r="N1347" s="3" t="s">
        <v>14</v>
      </c>
      <c r="O1347" s="11" t="s">
        <v>12</v>
      </c>
      <c r="P1347" s="11" t="s">
        <v>15</v>
      </c>
    </row>
    <row r="1348" spans="1:16" ht="24" hidden="1" x14ac:dyDescent="0.25">
      <c r="A1348" s="11" t="s">
        <v>1501</v>
      </c>
      <c r="B1348" s="12">
        <v>7195366000102</v>
      </c>
      <c r="C1348" s="13" t="s">
        <v>1502</v>
      </c>
      <c r="D1348" s="11" t="s">
        <v>1503</v>
      </c>
      <c r="E1348" s="7">
        <v>43775</v>
      </c>
      <c r="F1348" s="7">
        <v>43775</v>
      </c>
      <c r="G1348" s="7">
        <v>44140</v>
      </c>
      <c r="H1348" s="6">
        <f>YEAR(F1348)</f>
        <v>2019</v>
      </c>
      <c r="I1348" s="4">
        <f>MONTH(F1348)</f>
        <v>11</v>
      </c>
      <c r="J1348" s="6" t="str">
        <f>TEXT(I1348*29,"Mmmmmmm")</f>
        <v>novembro</v>
      </c>
      <c r="K1348" s="5">
        <v>7260</v>
      </c>
      <c r="L1348" s="11">
        <v>605</v>
      </c>
      <c r="M1348" s="11">
        <v>2019004356</v>
      </c>
      <c r="N1348" s="11" t="s">
        <v>756</v>
      </c>
      <c r="O1348" s="11" t="s">
        <v>12</v>
      </c>
      <c r="P1348" s="11" t="s">
        <v>11</v>
      </c>
    </row>
    <row r="1349" spans="1:16" ht="24" hidden="1" x14ac:dyDescent="0.25">
      <c r="A1349" s="11" t="s">
        <v>1506</v>
      </c>
      <c r="B1349" s="12">
        <v>12803000000109</v>
      </c>
      <c r="C1349" s="13" t="s">
        <v>1507</v>
      </c>
      <c r="D1349" s="11" t="s">
        <v>1508</v>
      </c>
      <c r="E1349" s="7">
        <v>43774</v>
      </c>
      <c r="F1349" s="7">
        <v>43774</v>
      </c>
      <c r="G1349" s="7">
        <v>44139</v>
      </c>
      <c r="H1349" s="6">
        <f>YEAR(F1349)</f>
        <v>2019</v>
      </c>
      <c r="I1349" s="4">
        <f>MONTH(F1349)</f>
        <v>11</v>
      </c>
      <c r="J1349" s="6" t="str">
        <f>TEXT(I1349*29,"Mmmmmmm")</f>
        <v>novembro</v>
      </c>
      <c r="K1349" s="5">
        <v>22176</v>
      </c>
      <c r="L1349" s="11">
        <v>1848</v>
      </c>
      <c r="M1349" s="11" t="s">
        <v>1509</v>
      </c>
      <c r="N1349" s="11" t="s">
        <v>756</v>
      </c>
      <c r="O1349" s="11" t="s">
        <v>12</v>
      </c>
      <c r="P1349" s="11" t="s">
        <v>11</v>
      </c>
    </row>
    <row r="1350" spans="1:16" ht="24" hidden="1" x14ac:dyDescent="0.25">
      <c r="A1350" s="11" t="s">
        <v>1512</v>
      </c>
      <c r="B1350" s="12">
        <v>6943251000196</v>
      </c>
      <c r="C1350" s="13" t="s">
        <v>1513</v>
      </c>
      <c r="D1350" s="11" t="s">
        <v>1514</v>
      </c>
      <c r="E1350" s="7">
        <f>F1350</f>
        <v>43775</v>
      </c>
      <c r="F1350" s="7">
        <v>43775</v>
      </c>
      <c r="G1350" s="7">
        <v>44140</v>
      </c>
      <c r="H1350" s="6">
        <f>YEAR(F1350)</f>
        <v>2019</v>
      </c>
      <c r="I1350" s="4">
        <f>MONTH(F1350)</f>
        <v>11</v>
      </c>
      <c r="J1350" s="6" t="str">
        <f>TEXT(I1350*29,"Mmmmmmm")</f>
        <v>novembro</v>
      </c>
      <c r="K1350" s="5">
        <v>10560</v>
      </c>
      <c r="L1350" s="11">
        <v>880</v>
      </c>
      <c r="M1350" s="11">
        <v>2019004356</v>
      </c>
      <c r="N1350" s="11" t="s">
        <v>756</v>
      </c>
      <c r="O1350" s="11" t="s">
        <v>12</v>
      </c>
      <c r="P1350" s="11" t="s">
        <v>15</v>
      </c>
    </row>
    <row r="1351" spans="1:16" ht="24" hidden="1" x14ac:dyDescent="0.25">
      <c r="A1351" s="11" t="s">
        <v>1516</v>
      </c>
      <c r="B1351" s="12">
        <v>2623740000100</v>
      </c>
      <c r="C1351" s="13" t="s">
        <v>1517</v>
      </c>
      <c r="D1351" s="11" t="s">
        <v>1518</v>
      </c>
      <c r="E1351" s="7">
        <v>43774</v>
      </c>
      <c r="F1351" s="7">
        <v>43774</v>
      </c>
      <c r="G1351" s="7">
        <v>44139</v>
      </c>
      <c r="H1351" s="6">
        <f>YEAR(F1351)</f>
        <v>2019</v>
      </c>
      <c r="I1351" s="4">
        <f>MONTH(F1351)</f>
        <v>11</v>
      </c>
      <c r="J1351" s="6" t="str">
        <f>TEXT(I1351*29,"Mmmmmmm")</f>
        <v>novembro</v>
      </c>
      <c r="K1351" s="5">
        <v>11880</v>
      </c>
      <c r="L1351" s="11">
        <v>990</v>
      </c>
      <c r="M1351" s="11" t="s">
        <v>1509</v>
      </c>
      <c r="N1351" s="11" t="s">
        <v>756</v>
      </c>
      <c r="O1351" s="11" t="s">
        <v>12</v>
      </c>
      <c r="P1351" s="11" t="s">
        <v>11</v>
      </c>
    </row>
    <row r="1352" spans="1:16" ht="24" hidden="1" x14ac:dyDescent="0.25">
      <c r="A1352" s="11" t="s">
        <v>1521</v>
      </c>
      <c r="B1352" s="12">
        <v>7916614000167</v>
      </c>
      <c r="C1352" s="13" t="s">
        <v>1522</v>
      </c>
      <c r="D1352" s="11" t="s">
        <v>1523</v>
      </c>
      <c r="E1352" s="7">
        <v>43788</v>
      </c>
      <c r="F1352" s="7">
        <v>43788</v>
      </c>
      <c r="G1352" s="7">
        <v>44153</v>
      </c>
      <c r="H1352" s="6">
        <f>YEAR(F1352)</f>
        <v>2019</v>
      </c>
      <c r="I1352" s="4">
        <f>MONTH(F1352)</f>
        <v>11</v>
      </c>
      <c r="J1352" s="6" t="str">
        <f>TEXT(I1352*29,"Mmmmmmm")</f>
        <v>novembro</v>
      </c>
      <c r="K1352" s="5">
        <v>4620</v>
      </c>
      <c r="L1352" s="11">
        <v>385</v>
      </c>
      <c r="M1352" s="11" t="s">
        <v>1509</v>
      </c>
      <c r="N1352" s="11" t="s">
        <v>756</v>
      </c>
      <c r="O1352" s="11" t="s">
        <v>12</v>
      </c>
      <c r="P1352" s="11" t="s">
        <v>11</v>
      </c>
    </row>
    <row r="1353" spans="1:16" ht="24" hidden="1" x14ac:dyDescent="0.25">
      <c r="A1353" s="11" t="s">
        <v>1526</v>
      </c>
      <c r="B1353" s="12">
        <v>23736504000170</v>
      </c>
      <c r="C1353" s="13" t="s">
        <v>1527</v>
      </c>
      <c r="D1353" s="11" t="s">
        <v>1514</v>
      </c>
      <c r="E1353" s="7">
        <f>F1353</f>
        <v>43775</v>
      </c>
      <c r="F1353" s="7">
        <v>43775</v>
      </c>
      <c r="G1353" s="7">
        <v>44140</v>
      </c>
      <c r="H1353" s="6">
        <f>YEAR(F1353)</f>
        <v>2019</v>
      </c>
      <c r="I1353" s="4">
        <f>MONTH(F1353)</f>
        <v>11</v>
      </c>
      <c r="J1353" s="6" t="str">
        <f>TEXT(I1353*29,"Mmmmmmm")</f>
        <v>novembro</v>
      </c>
      <c r="K1353" s="5">
        <v>13200</v>
      </c>
      <c r="L1353" s="11">
        <v>1100</v>
      </c>
      <c r="M1353" s="11">
        <v>2019004356</v>
      </c>
      <c r="N1353" s="11" t="s">
        <v>756</v>
      </c>
      <c r="O1353" s="11" t="s">
        <v>12</v>
      </c>
      <c r="P1353" s="11" t="s">
        <v>15</v>
      </c>
    </row>
    <row r="1354" spans="1:16" ht="24" hidden="1" x14ac:dyDescent="0.25">
      <c r="A1354" s="11" t="s">
        <v>1529</v>
      </c>
      <c r="B1354" s="12">
        <v>8101361000136</v>
      </c>
      <c r="C1354" s="13" t="s">
        <v>1530</v>
      </c>
      <c r="D1354" s="11" t="s">
        <v>1514</v>
      </c>
      <c r="E1354" s="7">
        <f>F1354</f>
        <v>43775</v>
      </c>
      <c r="F1354" s="7">
        <v>43775</v>
      </c>
      <c r="G1354" s="7">
        <v>44140</v>
      </c>
      <c r="H1354" s="6">
        <f>YEAR(F1354)</f>
        <v>2019</v>
      </c>
      <c r="I1354" s="4">
        <f>MONTH(F1354)</f>
        <v>11</v>
      </c>
      <c r="J1354" s="6" t="str">
        <f>TEXT(I1354*29,"Mmmmmmm")</f>
        <v>novembro</v>
      </c>
      <c r="K1354" s="5">
        <v>3960</v>
      </c>
      <c r="L1354" s="11">
        <v>330</v>
      </c>
      <c r="M1354" s="11">
        <v>2019004356</v>
      </c>
      <c r="N1354" s="11" t="s">
        <v>756</v>
      </c>
      <c r="O1354" s="11" t="s">
        <v>12</v>
      </c>
      <c r="P1354" s="11" t="s">
        <v>15</v>
      </c>
    </row>
    <row r="1355" spans="1:16" ht="24" hidden="1" x14ac:dyDescent="0.25">
      <c r="A1355" s="11" t="s">
        <v>1533</v>
      </c>
      <c r="B1355" s="12">
        <v>22629924000194</v>
      </c>
      <c r="C1355" s="13" t="s">
        <v>1534</v>
      </c>
      <c r="D1355" s="11" t="s">
        <v>1535</v>
      </c>
      <c r="E1355" s="7">
        <v>43775</v>
      </c>
      <c r="F1355" s="7">
        <v>43775</v>
      </c>
      <c r="G1355" s="7">
        <v>44140</v>
      </c>
      <c r="H1355" s="6">
        <f>YEAR(F1355)</f>
        <v>2019</v>
      </c>
      <c r="I1355" s="4">
        <f>MONTH(F1355)</f>
        <v>11</v>
      </c>
      <c r="J1355" s="6" t="str">
        <f>TEXT(I1355*29,"Mmmmmmm")</f>
        <v>novembro</v>
      </c>
      <c r="K1355" s="5">
        <v>7920</v>
      </c>
      <c r="L1355" s="11">
        <v>720</v>
      </c>
      <c r="M1355" s="11" t="s">
        <v>1509</v>
      </c>
      <c r="N1355" s="11" t="s">
        <v>756</v>
      </c>
      <c r="O1355" s="11" t="s">
        <v>10</v>
      </c>
      <c r="P1355" s="11" t="s">
        <v>11</v>
      </c>
    </row>
    <row r="1356" spans="1:16" ht="24" hidden="1" x14ac:dyDescent="0.25">
      <c r="A1356" s="3" t="s">
        <v>1544</v>
      </c>
      <c r="B1356" s="12">
        <v>35067469000122</v>
      </c>
      <c r="C1356" s="13" t="s">
        <v>1545</v>
      </c>
      <c r="D1356" s="3" t="s">
        <v>1546</v>
      </c>
      <c r="E1356" s="7">
        <f>F1356</f>
        <v>43797</v>
      </c>
      <c r="F1356" s="7">
        <v>43797</v>
      </c>
      <c r="G1356" s="7">
        <v>44162</v>
      </c>
      <c r="H1356" s="6">
        <f>YEAR(F1356)</f>
        <v>2019</v>
      </c>
      <c r="I1356" s="4">
        <f>MONTH(F1356)</f>
        <v>11</v>
      </c>
      <c r="J1356" s="6" t="str">
        <f>TEXT(I1356*29,"Mmmmmmm")</f>
        <v>novembro</v>
      </c>
      <c r="K1356" s="5">
        <v>342881.64</v>
      </c>
      <c r="L1356" s="3">
        <v>28573.47</v>
      </c>
      <c r="M1356" s="3">
        <v>2019004849</v>
      </c>
      <c r="N1356" s="3" t="s">
        <v>14</v>
      </c>
      <c r="O1356" s="11" t="s">
        <v>12</v>
      </c>
      <c r="P1356" s="11" t="s">
        <v>15</v>
      </c>
    </row>
    <row r="1357" spans="1:16" ht="24" hidden="1" x14ac:dyDescent="0.25">
      <c r="A1357" s="11" t="s">
        <v>260</v>
      </c>
      <c r="B1357" s="12">
        <v>3813499000144</v>
      </c>
      <c r="C1357" s="13" t="s">
        <v>1547</v>
      </c>
      <c r="D1357" s="11" t="s">
        <v>1548</v>
      </c>
      <c r="E1357" s="7">
        <f>F1357</f>
        <v>43795</v>
      </c>
      <c r="F1357" s="7">
        <v>43795</v>
      </c>
      <c r="G1357" s="7">
        <v>44160</v>
      </c>
      <c r="H1357" s="6">
        <f>YEAR(F1357)</f>
        <v>2019</v>
      </c>
      <c r="I1357" s="4">
        <f>MONTH(F1357)</f>
        <v>11</v>
      </c>
      <c r="J1357" s="6" t="str">
        <f>TEXT(I1357*29,"Mmmmmmm")</f>
        <v>novembro</v>
      </c>
      <c r="K1357" s="5">
        <v>13982.63</v>
      </c>
      <c r="L1357" s="11">
        <v>1165.21</v>
      </c>
      <c r="M1357" s="11">
        <v>2018005857</v>
      </c>
      <c r="N1357" s="11" t="s">
        <v>756</v>
      </c>
      <c r="O1357" s="11" t="s">
        <v>12</v>
      </c>
      <c r="P1357" s="11" t="s">
        <v>15</v>
      </c>
    </row>
    <row r="1358" spans="1:16" ht="24" hidden="1" x14ac:dyDescent="0.25">
      <c r="A1358" s="11" t="s">
        <v>260</v>
      </c>
      <c r="B1358" s="12">
        <v>3813499000144</v>
      </c>
      <c r="C1358" s="13" t="s">
        <v>1549</v>
      </c>
      <c r="D1358" s="11" t="s">
        <v>1548</v>
      </c>
      <c r="E1358" s="7">
        <f>F1358</f>
        <v>43795</v>
      </c>
      <c r="F1358" s="7">
        <v>43795</v>
      </c>
      <c r="G1358" s="7">
        <v>44160</v>
      </c>
      <c r="H1358" s="6">
        <f>YEAR(F1358)</f>
        <v>2019</v>
      </c>
      <c r="I1358" s="4">
        <f>MONTH(F1358)</f>
        <v>11</v>
      </c>
      <c r="J1358" s="6" t="str">
        <f>TEXT(I1358*29,"Mmmmmmm")</f>
        <v>novembro</v>
      </c>
      <c r="K1358" s="5">
        <v>3495.65</v>
      </c>
      <c r="L1358" s="11">
        <v>0</v>
      </c>
      <c r="M1358" s="11">
        <v>2018005857</v>
      </c>
      <c r="N1358" s="11" t="s">
        <v>756</v>
      </c>
      <c r="O1358" s="11" t="s">
        <v>4</v>
      </c>
      <c r="P1358" s="11" t="s">
        <v>15</v>
      </c>
    </row>
    <row r="1359" spans="1:16" ht="24" hidden="1" x14ac:dyDescent="0.25">
      <c r="A1359" s="11" t="s">
        <v>1556</v>
      </c>
      <c r="B1359" s="12">
        <v>2561118000114</v>
      </c>
      <c r="C1359" s="13" t="s">
        <v>1557</v>
      </c>
      <c r="D1359" s="11" t="s">
        <v>1558</v>
      </c>
      <c r="E1359" s="7">
        <f>F1359</f>
        <v>43773</v>
      </c>
      <c r="F1359" s="7">
        <v>43773</v>
      </c>
      <c r="G1359" s="7">
        <v>44138</v>
      </c>
      <c r="H1359" s="6">
        <f>YEAR(F1359)</f>
        <v>2019</v>
      </c>
      <c r="I1359" s="4">
        <f>MONTH(F1359)</f>
        <v>11</v>
      </c>
      <c r="J1359" s="6" t="str">
        <f>TEXT(I1359*29,"Mmmmmmm")</f>
        <v>novembro</v>
      </c>
      <c r="K1359" s="5">
        <v>45340</v>
      </c>
      <c r="L1359" s="11">
        <v>3778.33</v>
      </c>
      <c r="M1359" s="11">
        <v>2019000380</v>
      </c>
      <c r="N1359" s="11" t="s">
        <v>756</v>
      </c>
      <c r="O1359" s="11" t="s">
        <v>12</v>
      </c>
      <c r="P1359" s="11" t="s">
        <v>15</v>
      </c>
    </row>
    <row r="1360" spans="1:16" hidden="1" x14ac:dyDescent="0.25">
      <c r="A1360" s="3" t="s">
        <v>311</v>
      </c>
      <c r="B1360" s="12">
        <v>5075964000112</v>
      </c>
      <c r="C1360" s="13" t="s">
        <v>1564</v>
      </c>
      <c r="D1360" s="3" t="s">
        <v>1565</v>
      </c>
      <c r="E1360" s="7">
        <v>43796</v>
      </c>
      <c r="F1360" s="7">
        <v>43796</v>
      </c>
      <c r="G1360" s="7">
        <v>44161</v>
      </c>
      <c r="H1360" s="6">
        <f>YEAR(F1360)</f>
        <v>2019</v>
      </c>
      <c r="I1360" s="4">
        <f>MONTH(F1360)</f>
        <v>11</v>
      </c>
      <c r="J1360" s="6" t="str">
        <f>TEXT(I1360*29,"Mmmmmmm")</f>
        <v>novembro</v>
      </c>
      <c r="K1360" s="5">
        <v>153408</v>
      </c>
      <c r="L1360" s="3">
        <v>13946.18</v>
      </c>
      <c r="M1360" s="3">
        <v>2019005121</v>
      </c>
      <c r="N1360" s="3" t="s">
        <v>14</v>
      </c>
      <c r="O1360" s="11" t="s">
        <v>12</v>
      </c>
      <c r="P1360" s="11" t="s">
        <v>11</v>
      </c>
    </row>
    <row r="1361" spans="1:16" ht="24" hidden="1" x14ac:dyDescent="0.25">
      <c r="A1361" s="3" t="s">
        <v>1584</v>
      </c>
      <c r="B1361" s="12">
        <v>21086030000132</v>
      </c>
      <c r="C1361" s="13" t="s">
        <v>1585</v>
      </c>
      <c r="D1361" s="3" t="s">
        <v>1586</v>
      </c>
      <c r="E1361" s="7">
        <f>F1361</f>
        <v>43790</v>
      </c>
      <c r="F1361" s="7">
        <v>43790</v>
      </c>
      <c r="G1361" s="7">
        <v>44155</v>
      </c>
      <c r="H1361" s="6">
        <f>YEAR(F1361)</f>
        <v>2019</v>
      </c>
      <c r="I1361" s="4">
        <f>MONTH(F1361)</f>
        <v>11</v>
      </c>
      <c r="J1361" s="6" t="str">
        <f>TEXT(I1361*29,"Mmmmmmm")</f>
        <v>novembro</v>
      </c>
      <c r="K1361" s="5">
        <v>31080</v>
      </c>
      <c r="L1361" s="3">
        <v>2825.45</v>
      </c>
      <c r="M1361" s="3">
        <v>2019005144</v>
      </c>
      <c r="N1361" s="3" t="s">
        <v>14</v>
      </c>
      <c r="O1361" s="11" t="s">
        <v>12</v>
      </c>
      <c r="P1361" s="11" t="s">
        <v>15</v>
      </c>
    </row>
    <row r="1362" spans="1:16" ht="24" hidden="1" x14ac:dyDescent="0.25">
      <c r="A1362" s="11" t="s">
        <v>165</v>
      </c>
      <c r="B1362" s="12">
        <v>76535764000143</v>
      </c>
      <c r="C1362" s="13" t="s">
        <v>1589</v>
      </c>
      <c r="D1362" s="11" t="s">
        <v>1590</v>
      </c>
      <c r="E1362" s="7">
        <v>43777</v>
      </c>
      <c r="F1362" s="7">
        <v>43777</v>
      </c>
      <c r="G1362" s="7">
        <v>44142</v>
      </c>
      <c r="H1362" s="6">
        <f>YEAR(F1362)</f>
        <v>2019</v>
      </c>
      <c r="I1362" s="4">
        <f>MONTH(F1362)</f>
        <v>11</v>
      </c>
      <c r="J1362" s="6" t="str">
        <f>TEXT(I1362*29,"Mmmmmmm")</f>
        <v>novembro</v>
      </c>
      <c r="K1362" s="5">
        <v>141215.28</v>
      </c>
      <c r="L1362" s="11">
        <v>12837.75</v>
      </c>
      <c r="M1362" s="11" t="s">
        <v>1591</v>
      </c>
      <c r="N1362" s="11" t="s">
        <v>756</v>
      </c>
      <c r="O1362" s="11" t="s">
        <v>10</v>
      </c>
      <c r="P1362" s="11" t="s">
        <v>11</v>
      </c>
    </row>
    <row r="1363" spans="1:16" ht="24" hidden="1" x14ac:dyDescent="0.25">
      <c r="A1363" s="3" t="s">
        <v>134</v>
      </c>
      <c r="B1363" s="12">
        <v>7264265000146</v>
      </c>
      <c r="C1363" s="13" t="s">
        <v>138</v>
      </c>
      <c r="D1363" s="3" t="s">
        <v>135</v>
      </c>
      <c r="E1363" s="7">
        <f>F1363</f>
        <v>44158</v>
      </c>
      <c r="F1363" s="7">
        <v>44158</v>
      </c>
      <c r="G1363" s="7">
        <v>44522</v>
      </c>
      <c r="H1363" s="6">
        <f>YEAR(F1363)</f>
        <v>2020</v>
      </c>
      <c r="I1363" s="4">
        <f>MONTH(F1363)</f>
        <v>11</v>
      </c>
      <c r="J1363" s="6" t="str">
        <f>TEXT(I1363*29,"Mmmmmmm")</f>
        <v>novembro</v>
      </c>
      <c r="K1363" s="5">
        <v>3000</v>
      </c>
      <c r="L1363" s="3">
        <v>250</v>
      </c>
      <c r="M1363" s="3">
        <v>2016003707</v>
      </c>
      <c r="N1363" s="3" t="s">
        <v>14</v>
      </c>
      <c r="O1363" s="11" t="s">
        <v>10</v>
      </c>
      <c r="P1363" s="11" t="s">
        <v>15</v>
      </c>
    </row>
    <row r="1364" spans="1:16" ht="36" hidden="1" x14ac:dyDescent="0.25">
      <c r="A1364" s="3" t="s">
        <v>446</v>
      </c>
      <c r="B1364" s="12">
        <v>740696000192</v>
      </c>
      <c r="C1364" s="13" t="s">
        <v>460</v>
      </c>
      <c r="D1364" s="3" t="s">
        <v>457</v>
      </c>
      <c r="E1364" s="7">
        <v>44144</v>
      </c>
      <c r="F1364" s="7">
        <v>44145</v>
      </c>
      <c r="G1364" s="7">
        <v>44509</v>
      </c>
      <c r="H1364" s="6">
        <f>YEAR(F1364)</f>
        <v>2020</v>
      </c>
      <c r="I1364" s="4">
        <f>MONTH(F1364)</f>
        <v>11</v>
      </c>
      <c r="J1364" s="6" t="str">
        <f>TEXT(I1364*29,"Mmmmmmm")</f>
        <v>novembro</v>
      </c>
      <c r="K1364" s="5">
        <v>418970</v>
      </c>
      <c r="L1364" s="3">
        <v>34914.160000000003</v>
      </c>
      <c r="M1364" s="3">
        <v>2017004229</v>
      </c>
      <c r="N1364" s="3" t="s">
        <v>14</v>
      </c>
      <c r="O1364" s="11" t="s">
        <v>12</v>
      </c>
      <c r="P1364" s="11" t="s">
        <v>11</v>
      </c>
    </row>
    <row r="1365" spans="1:16" ht="24" hidden="1" x14ac:dyDescent="0.25">
      <c r="A1365" s="3" t="s">
        <v>165</v>
      </c>
      <c r="B1365" s="12">
        <v>76535764000143</v>
      </c>
      <c r="C1365" s="13" t="s">
        <v>484</v>
      </c>
      <c r="D1365" s="3" t="s">
        <v>478</v>
      </c>
      <c r="E1365" s="7">
        <v>44153</v>
      </c>
      <c r="F1365" s="7">
        <v>44157</v>
      </c>
      <c r="G1365" s="7">
        <v>44521</v>
      </c>
      <c r="H1365" s="6">
        <f>YEAR(F1365)</f>
        <v>2020</v>
      </c>
      <c r="I1365" s="4">
        <f>MONTH(F1365)</f>
        <v>11</v>
      </c>
      <c r="J1365" s="6" t="str">
        <f>TEXT(I1365*29,"Mmmmmmm")</f>
        <v>novembro</v>
      </c>
      <c r="K1365" s="5">
        <v>65988</v>
      </c>
      <c r="L1365" s="3">
        <v>5499</v>
      </c>
      <c r="M1365" s="3">
        <v>2017004155</v>
      </c>
      <c r="N1365" s="3" t="s">
        <v>14</v>
      </c>
      <c r="O1365" s="11" t="s">
        <v>12</v>
      </c>
      <c r="P1365" s="11" t="s">
        <v>11</v>
      </c>
    </row>
    <row r="1366" spans="1:16" ht="24" hidden="1" x14ac:dyDescent="0.25">
      <c r="A1366" s="3" t="s">
        <v>698</v>
      </c>
      <c r="B1366" s="12">
        <v>2351877000152</v>
      </c>
      <c r="C1366" s="13" t="s">
        <v>703</v>
      </c>
      <c r="D1366" s="3" t="s">
        <v>700</v>
      </c>
      <c r="E1366" s="7">
        <f>F1366</f>
        <v>44141</v>
      </c>
      <c r="F1366" s="7">
        <v>44141</v>
      </c>
      <c r="G1366" s="7">
        <v>44505</v>
      </c>
      <c r="H1366" s="6">
        <f>YEAR(F1366)</f>
        <v>2020</v>
      </c>
      <c r="I1366" s="4">
        <f>MONTH(F1366)</f>
        <v>11</v>
      </c>
      <c r="J1366" s="6" t="str">
        <f>TEXT(I1366*29,"Mmmmmmm")</f>
        <v>novembro</v>
      </c>
      <c r="K1366" s="5">
        <v>4842</v>
      </c>
      <c r="L1366" s="3">
        <v>403.5</v>
      </c>
      <c r="M1366" s="3">
        <v>2018005421</v>
      </c>
      <c r="N1366" s="3" t="s">
        <v>14</v>
      </c>
      <c r="O1366" s="11" t="s">
        <v>12</v>
      </c>
      <c r="P1366" s="11" t="s">
        <v>15</v>
      </c>
    </row>
    <row r="1367" spans="1:16" ht="24" hidden="1" x14ac:dyDescent="0.25">
      <c r="A1367" s="3" t="s">
        <v>730</v>
      </c>
      <c r="B1367" s="12">
        <v>5385600000139</v>
      </c>
      <c r="C1367" s="13" t="s">
        <v>734</v>
      </c>
      <c r="D1367" s="3" t="s">
        <v>732</v>
      </c>
      <c r="E1367" s="7">
        <v>44139</v>
      </c>
      <c r="F1367" s="7">
        <v>44140</v>
      </c>
      <c r="G1367" s="7">
        <v>44504</v>
      </c>
      <c r="H1367" s="6">
        <f>YEAR(F1367)</f>
        <v>2020</v>
      </c>
      <c r="I1367" s="4">
        <f>MONTH(F1367)</f>
        <v>11</v>
      </c>
      <c r="J1367" s="6" t="str">
        <f>TEXT(I1367*29,"Mmmmmmm")</f>
        <v>novembro</v>
      </c>
      <c r="K1367" s="5">
        <v>1311220</v>
      </c>
      <c r="L1367" s="3">
        <v>109266.66</v>
      </c>
      <c r="M1367" s="3">
        <v>2017002239</v>
      </c>
      <c r="N1367" s="3" t="s">
        <v>14</v>
      </c>
      <c r="O1367" s="11" t="s">
        <v>12</v>
      </c>
      <c r="P1367" s="11" t="s">
        <v>11</v>
      </c>
    </row>
    <row r="1368" spans="1:16" hidden="1" x14ac:dyDescent="0.25">
      <c r="A1368" s="3" t="s">
        <v>736</v>
      </c>
      <c r="B1368" s="12">
        <v>68532076000282</v>
      </c>
      <c r="C1368" s="13" t="s">
        <v>741</v>
      </c>
      <c r="D1368" s="3" t="s">
        <v>738</v>
      </c>
      <c r="E1368" s="7">
        <v>44139</v>
      </c>
      <c r="F1368" s="7">
        <v>44140</v>
      </c>
      <c r="G1368" s="7">
        <v>44504</v>
      </c>
      <c r="H1368" s="6">
        <f>YEAR(F1368)</f>
        <v>2020</v>
      </c>
      <c r="I1368" s="4">
        <f>MONTH(F1368)</f>
        <v>11</v>
      </c>
      <c r="J1368" s="6" t="str">
        <f>TEXT(I1368*29,"Mmmmmmm")</f>
        <v>novembro</v>
      </c>
      <c r="K1368" s="5">
        <v>100705.5</v>
      </c>
      <c r="L1368" s="3">
        <v>8392.1299999999992</v>
      </c>
      <c r="M1368" s="3">
        <v>2017002239</v>
      </c>
      <c r="N1368" s="3" t="s">
        <v>14</v>
      </c>
      <c r="O1368" s="11" t="s">
        <v>10</v>
      </c>
      <c r="P1368" s="11" t="s">
        <v>11</v>
      </c>
    </row>
    <row r="1369" spans="1:16" ht="24" hidden="1" x14ac:dyDescent="0.25">
      <c r="A1369" s="3" t="s">
        <v>372</v>
      </c>
      <c r="B1369" s="12">
        <v>1945638000168</v>
      </c>
      <c r="C1369" s="13" t="s">
        <v>748</v>
      </c>
      <c r="D1369" s="3" t="s">
        <v>729</v>
      </c>
      <c r="E1369" s="7">
        <f>F1369</f>
        <v>44140</v>
      </c>
      <c r="F1369" s="7">
        <v>44140</v>
      </c>
      <c r="G1369" s="7">
        <v>44196</v>
      </c>
      <c r="H1369" s="6">
        <f>YEAR(F1369)</f>
        <v>2020</v>
      </c>
      <c r="I1369" s="4">
        <f>MONTH(F1369)</f>
        <v>11</v>
      </c>
      <c r="J1369" s="6" t="str">
        <f>TEXT(I1369*29,"Mmmmmmm")</f>
        <v>novembro</v>
      </c>
      <c r="K1369" s="5">
        <v>2225</v>
      </c>
      <c r="L1369" s="3">
        <v>2225</v>
      </c>
      <c r="M1369" s="3">
        <v>2017002239</v>
      </c>
      <c r="N1369" s="3" t="s">
        <v>14</v>
      </c>
      <c r="O1369" s="11" t="s">
        <v>12</v>
      </c>
      <c r="P1369" s="11" t="s">
        <v>15</v>
      </c>
    </row>
    <row r="1370" spans="1:16" ht="36" hidden="1" x14ac:dyDescent="0.25">
      <c r="A1370" s="3" t="s">
        <v>293</v>
      </c>
      <c r="B1370" s="12">
        <v>20872584000100</v>
      </c>
      <c r="C1370" s="13" t="s">
        <v>752</v>
      </c>
      <c r="D1370" s="3" t="s">
        <v>750</v>
      </c>
      <c r="E1370" s="7">
        <f>F1370</f>
        <v>44140</v>
      </c>
      <c r="F1370" s="7">
        <v>44140</v>
      </c>
      <c r="G1370" s="7">
        <v>44504</v>
      </c>
      <c r="H1370" s="6">
        <f>YEAR(F1370)</f>
        <v>2020</v>
      </c>
      <c r="I1370" s="4">
        <f>MONTH(F1370)</f>
        <v>11</v>
      </c>
      <c r="J1370" s="6" t="str">
        <f>TEXT(I1370*29,"Mmmmmmm")</f>
        <v>novembro</v>
      </c>
      <c r="K1370" s="5">
        <v>59200</v>
      </c>
      <c r="L1370" s="3">
        <v>4933.33</v>
      </c>
      <c r="M1370" s="3">
        <v>2017002239</v>
      </c>
      <c r="N1370" s="3" t="s">
        <v>14</v>
      </c>
      <c r="O1370" s="11" t="s">
        <v>12</v>
      </c>
      <c r="P1370" s="11" t="s">
        <v>15</v>
      </c>
    </row>
    <row r="1371" spans="1:16" ht="24" x14ac:dyDescent="0.25">
      <c r="A1371" s="11" t="s">
        <v>919</v>
      </c>
      <c r="B1371" s="12">
        <v>11032188000176</v>
      </c>
      <c r="C1371" s="13" t="s">
        <v>924</v>
      </c>
      <c r="D1371" s="11" t="s">
        <v>921</v>
      </c>
      <c r="E1371" s="7">
        <v>44160</v>
      </c>
      <c r="F1371" s="7">
        <v>44160</v>
      </c>
      <c r="G1371" s="7">
        <v>44288</v>
      </c>
      <c r="H1371" s="6">
        <f>YEAR(F1371)</f>
        <v>2020</v>
      </c>
      <c r="I1371" s="4">
        <f>MONTH(F1371)</f>
        <v>11</v>
      </c>
      <c r="J1371" s="6" t="str">
        <f>TEXT(I1371*29,"Mmmmmmm")</f>
        <v>novembro</v>
      </c>
      <c r="K1371" s="5">
        <v>0</v>
      </c>
      <c r="L1371" s="11">
        <v>0</v>
      </c>
      <c r="M1371" s="11">
        <v>2019000860</v>
      </c>
      <c r="N1371" s="11" t="s">
        <v>756</v>
      </c>
      <c r="O1371" s="11" t="s">
        <v>10</v>
      </c>
      <c r="P1371" s="11" t="s">
        <v>11</v>
      </c>
    </row>
    <row r="1372" spans="1:16" ht="24" x14ac:dyDescent="0.25">
      <c r="A1372" s="11" t="s">
        <v>1452</v>
      </c>
      <c r="B1372" s="12">
        <v>7945776000123</v>
      </c>
      <c r="C1372" s="13" t="s">
        <v>1457</v>
      </c>
      <c r="D1372" s="11" t="s">
        <v>1454</v>
      </c>
      <c r="E1372" s="7">
        <f>F1372</f>
        <v>44147</v>
      </c>
      <c r="F1372" s="7">
        <v>44147</v>
      </c>
      <c r="G1372" s="7">
        <v>44235</v>
      </c>
      <c r="H1372" s="6">
        <f>YEAR(F1372)</f>
        <v>2020</v>
      </c>
      <c r="I1372" s="4">
        <f>MONTH(F1372)</f>
        <v>11</v>
      </c>
      <c r="J1372" s="6" t="str">
        <f>TEXT(I1372*29,"Mmmmmmm")</f>
        <v>novembro</v>
      </c>
      <c r="K1372" s="5">
        <v>1085912.3700000001</v>
      </c>
      <c r="L1372" s="11">
        <v>0</v>
      </c>
      <c r="M1372" s="11">
        <v>2019004493</v>
      </c>
      <c r="N1372" s="11" t="s">
        <v>756</v>
      </c>
      <c r="O1372" s="11" t="s">
        <v>4</v>
      </c>
      <c r="P1372" s="11" t="s">
        <v>15</v>
      </c>
    </row>
    <row r="1373" spans="1:16" ht="36" x14ac:dyDescent="0.25">
      <c r="A1373" s="11" t="s">
        <v>1462</v>
      </c>
      <c r="B1373" s="12">
        <v>1836288000100</v>
      </c>
      <c r="C1373" s="13" t="s">
        <v>1465</v>
      </c>
      <c r="D1373" s="11" t="s">
        <v>1464</v>
      </c>
      <c r="E1373" s="7">
        <f>F1373</f>
        <v>44148</v>
      </c>
      <c r="F1373" s="7">
        <v>44148</v>
      </c>
      <c r="G1373" s="7">
        <v>44512</v>
      </c>
      <c r="H1373" s="6">
        <f>YEAR(F1373)</f>
        <v>2020</v>
      </c>
      <c r="I1373" s="4">
        <f>MONTH(F1373)</f>
        <v>11</v>
      </c>
      <c r="J1373" s="6" t="str">
        <f>TEXT(I1373*29,"Mmmmmmm")</f>
        <v>novembro</v>
      </c>
      <c r="K1373" s="5">
        <v>10140</v>
      </c>
      <c r="L1373" s="11">
        <v>845</v>
      </c>
      <c r="M1373" s="11">
        <v>2019004357</v>
      </c>
      <c r="N1373" s="11" t="s">
        <v>756</v>
      </c>
      <c r="O1373" s="11" t="s">
        <v>12</v>
      </c>
      <c r="P1373" s="11" t="s">
        <v>15</v>
      </c>
    </row>
    <row r="1374" spans="1:16" ht="24" hidden="1" x14ac:dyDescent="0.25">
      <c r="A1374" s="3" t="s">
        <v>305</v>
      </c>
      <c r="B1374" s="12">
        <v>11256903000154</v>
      </c>
      <c r="C1374" s="13" t="s">
        <v>1480</v>
      </c>
      <c r="D1374" s="3" t="s">
        <v>1479</v>
      </c>
      <c r="E1374" s="7">
        <f>F1374</f>
        <v>44161</v>
      </c>
      <c r="F1374" s="7">
        <v>44161</v>
      </c>
      <c r="G1374" s="7">
        <v>44525</v>
      </c>
      <c r="H1374" s="6">
        <f>YEAR(F1374)</f>
        <v>2020</v>
      </c>
      <c r="I1374" s="4">
        <f>MONTH(F1374)</f>
        <v>11</v>
      </c>
      <c r="J1374" s="6" t="str">
        <f>TEXT(I1374*29,"Mmmmmmm")</f>
        <v>novembro</v>
      </c>
      <c r="K1374" s="5">
        <v>196500</v>
      </c>
      <c r="L1374" s="3">
        <v>16375</v>
      </c>
      <c r="M1374" s="3">
        <v>2019004781</v>
      </c>
      <c r="N1374" s="3" t="s">
        <v>14</v>
      </c>
      <c r="O1374" s="11" t="s">
        <v>12</v>
      </c>
      <c r="P1374" s="11" t="s">
        <v>15</v>
      </c>
    </row>
    <row r="1375" spans="1:16" ht="36" hidden="1" x14ac:dyDescent="0.25">
      <c r="A1375" s="3" t="s">
        <v>1481</v>
      </c>
      <c r="B1375" s="12">
        <v>2011310000137</v>
      </c>
      <c r="C1375" s="13" t="s">
        <v>1486</v>
      </c>
      <c r="D1375" s="3" t="s">
        <v>1483</v>
      </c>
      <c r="E1375" s="7">
        <v>44151</v>
      </c>
      <c r="F1375" s="7">
        <v>44160</v>
      </c>
      <c r="G1375" s="7">
        <v>44524</v>
      </c>
      <c r="H1375" s="6">
        <f>YEAR(F1375)</f>
        <v>2020</v>
      </c>
      <c r="I1375" s="4">
        <f>MONTH(F1375)</f>
        <v>11</v>
      </c>
      <c r="J1375" s="6" t="str">
        <f>TEXT(I1375*29,"Mmmmmmm")</f>
        <v>novembro</v>
      </c>
      <c r="K1375" s="5">
        <v>40200</v>
      </c>
      <c r="L1375" s="3">
        <v>3350</v>
      </c>
      <c r="M1375" s="3">
        <v>2019003749</v>
      </c>
      <c r="N1375" s="3" t="s">
        <v>14</v>
      </c>
      <c r="O1375" s="11" t="s">
        <v>12</v>
      </c>
      <c r="P1375" s="11" t="s">
        <v>11</v>
      </c>
    </row>
    <row r="1376" spans="1:16" ht="24" hidden="1" x14ac:dyDescent="0.25">
      <c r="A1376" s="3" t="s">
        <v>683</v>
      </c>
      <c r="B1376" s="12">
        <v>5155425000193</v>
      </c>
      <c r="C1376" s="13" t="s">
        <v>1491</v>
      </c>
      <c r="D1376" s="3" t="s">
        <v>1489</v>
      </c>
      <c r="E1376" s="7">
        <v>44151</v>
      </c>
      <c r="F1376" s="7">
        <v>44156</v>
      </c>
      <c r="G1376" s="7">
        <v>44520</v>
      </c>
      <c r="H1376" s="6">
        <f>YEAR(F1376)</f>
        <v>2020</v>
      </c>
      <c r="I1376" s="4">
        <f>MONTH(F1376)</f>
        <v>11</v>
      </c>
      <c r="J1376" s="6" t="str">
        <f>TEXT(I1376*29,"Mmmmmmm")</f>
        <v>novembro</v>
      </c>
      <c r="K1376" s="5">
        <v>5083</v>
      </c>
      <c r="L1376" s="3">
        <v>423.58</v>
      </c>
      <c r="M1376" s="3">
        <v>2019004847</v>
      </c>
      <c r="N1376" s="3" t="s">
        <v>14</v>
      </c>
      <c r="O1376" s="11" t="s">
        <v>12</v>
      </c>
      <c r="P1376" s="11" t="s">
        <v>11</v>
      </c>
    </row>
    <row r="1377" spans="1:16" ht="24" hidden="1" x14ac:dyDescent="0.25">
      <c r="A1377" s="3" t="s">
        <v>610</v>
      </c>
      <c r="B1377" s="12">
        <v>3095992000176</v>
      </c>
      <c r="C1377" s="13" t="s">
        <v>1496</v>
      </c>
      <c r="D1377" s="3" t="s">
        <v>1489</v>
      </c>
      <c r="E1377" s="7">
        <f>F1377</f>
        <v>44156</v>
      </c>
      <c r="F1377" s="7">
        <v>44156</v>
      </c>
      <c r="G1377" s="7">
        <v>44520</v>
      </c>
      <c r="H1377" s="6">
        <f>YEAR(F1377)</f>
        <v>2020</v>
      </c>
      <c r="I1377" s="4">
        <f>MONTH(F1377)</f>
        <v>11</v>
      </c>
      <c r="J1377" s="6" t="str">
        <f>TEXT(I1377*29,"Mmmmmmm")</f>
        <v>novembro</v>
      </c>
      <c r="K1377" s="5">
        <v>171580</v>
      </c>
      <c r="L1377" s="3">
        <v>14298.33</v>
      </c>
      <c r="M1377" s="3">
        <v>2019004847</v>
      </c>
      <c r="N1377" s="3" t="s">
        <v>14</v>
      </c>
      <c r="O1377" s="11" t="s">
        <v>12</v>
      </c>
      <c r="P1377" s="11" t="s">
        <v>11</v>
      </c>
    </row>
    <row r="1378" spans="1:16" ht="24" hidden="1" x14ac:dyDescent="0.25">
      <c r="A1378" s="3" t="s">
        <v>1498</v>
      </c>
      <c r="B1378" s="12">
        <v>8623106000153</v>
      </c>
      <c r="C1378" s="13" t="s">
        <v>1500</v>
      </c>
      <c r="D1378" s="3" t="s">
        <v>1489</v>
      </c>
      <c r="E1378" s="7">
        <f>F1378</f>
        <v>44156</v>
      </c>
      <c r="F1378" s="7">
        <v>44156</v>
      </c>
      <c r="G1378" s="7">
        <v>44520</v>
      </c>
      <c r="H1378" s="6">
        <f>YEAR(F1378)</f>
        <v>2020</v>
      </c>
      <c r="I1378" s="4">
        <f>MONTH(F1378)</f>
        <v>11</v>
      </c>
      <c r="J1378" s="6" t="str">
        <f>TEXT(I1378*29,"Mmmmmmm")</f>
        <v>novembro</v>
      </c>
      <c r="K1378" s="5">
        <v>54765.5</v>
      </c>
      <c r="L1378" s="3">
        <v>4563.79</v>
      </c>
      <c r="M1378" s="3">
        <v>2019004847</v>
      </c>
      <c r="N1378" s="3" t="s">
        <v>14</v>
      </c>
      <c r="O1378" s="11" t="s">
        <v>12</v>
      </c>
      <c r="P1378" s="11" t="s">
        <v>15</v>
      </c>
    </row>
    <row r="1379" spans="1:16" ht="24" x14ac:dyDescent="0.25">
      <c r="A1379" s="11" t="s">
        <v>1501</v>
      </c>
      <c r="B1379" s="12">
        <v>7195366000102</v>
      </c>
      <c r="C1379" s="13" t="s">
        <v>1504</v>
      </c>
      <c r="D1379" s="11" t="s">
        <v>1503</v>
      </c>
      <c r="E1379" s="7">
        <v>44138</v>
      </c>
      <c r="F1379" s="7">
        <v>44141</v>
      </c>
      <c r="G1379" s="7">
        <v>44505</v>
      </c>
      <c r="H1379" s="6">
        <f>YEAR(F1379)</f>
        <v>2020</v>
      </c>
      <c r="I1379" s="4">
        <f>MONTH(F1379)</f>
        <v>11</v>
      </c>
      <c r="J1379" s="6" t="str">
        <f>TEXT(I1379*29,"Mmmmmmm")</f>
        <v>novembro</v>
      </c>
      <c r="K1379" s="5">
        <v>7920</v>
      </c>
      <c r="L1379" s="11">
        <v>660</v>
      </c>
      <c r="M1379" s="11">
        <v>2019004356</v>
      </c>
      <c r="N1379" s="11" t="s">
        <v>756</v>
      </c>
      <c r="O1379" s="11" t="s">
        <v>12</v>
      </c>
      <c r="P1379" s="11" t="s">
        <v>11</v>
      </c>
    </row>
    <row r="1380" spans="1:16" ht="24" x14ac:dyDescent="0.25">
      <c r="A1380" s="11" t="s">
        <v>1506</v>
      </c>
      <c r="B1380" s="12">
        <v>12803000000109</v>
      </c>
      <c r="C1380" s="13" t="s">
        <v>1510</v>
      </c>
      <c r="D1380" s="11" t="s">
        <v>1508</v>
      </c>
      <c r="E1380" s="7">
        <v>44138</v>
      </c>
      <c r="F1380" s="7">
        <v>44140</v>
      </c>
      <c r="G1380" s="7">
        <v>44504</v>
      </c>
      <c r="H1380" s="6">
        <f>YEAR(F1380)</f>
        <v>2020</v>
      </c>
      <c r="I1380" s="4">
        <f>MONTH(F1380)</f>
        <v>11</v>
      </c>
      <c r="J1380" s="6" t="str">
        <f>TEXT(I1380*29,"Mmmmmmm")</f>
        <v>novembro</v>
      </c>
      <c r="K1380" s="5">
        <v>23760</v>
      </c>
      <c r="L1380" s="11">
        <v>1980</v>
      </c>
      <c r="M1380" s="11">
        <v>2019004356</v>
      </c>
      <c r="N1380" s="11" t="s">
        <v>756</v>
      </c>
      <c r="O1380" s="11" t="s">
        <v>12</v>
      </c>
      <c r="P1380" s="11" t="s">
        <v>11</v>
      </c>
    </row>
    <row r="1381" spans="1:16" ht="24" x14ac:dyDescent="0.25">
      <c r="A1381" s="11" t="s">
        <v>1512</v>
      </c>
      <c r="B1381" s="12">
        <v>6943251000196</v>
      </c>
      <c r="C1381" s="13" t="s">
        <v>1515</v>
      </c>
      <c r="D1381" s="11" t="s">
        <v>1514</v>
      </c>
      <c r="E1381" s="7">
        <f>F1381</f>
        <v>44141</v>
      </c>
      <c r="F1381" s="7">
        <v>44141</v>
      </c>
      <c r="G1381" s="7">
        <v>44201</v>
      </c>
      <c r="H1381" s="6">
        <f>YEAR(F1381)</f>
        <v>2020</v>
      </c>
      <c r="I1381" s="4">
        <f>MONTH(F1381)</f>
        <v>11</v>
      </c>
      <c r="J1381" s="6" t="str">
        <f>TEXT(I1381*29,"Mmmmmmm")</f>
        <v>novembro</v>
      </c>
      <c r="K1381" s="5">
        <v>880</v>
      </c>
      <c r="L1381" s="11">
        <v>440</v>
      </c>
      <c r="M1381" s="11">
        <v>2019004356</v>
      </c>
      <c r="N1381" s="11" t="s">
        <v>756</v>
      </c>
      <c r="O1381" s="11" t="s">
        <v>12</v>
      </c>
      <c r="P1381" s="11" t="s">
        <v>15</v>
      </c>
    </row>
    <row r="1382" spans="1:16" ht="24" x14ac:dyDescent="0.25">
      <c r="A1382" s="11" t="s">
        <v>1516</v>
      </c>
      <c r="B1382" s="12">
        <v>2623740000100</v>
      </c>
      <c r="C1382" s="13" t="s">
        <v>1519</v>
      </c>
      <c r="D1382" s="11" t="s">
        <v>1518</v>
      </c>
      <c r="E1382" s="7">
        <v>44138</v>
      </c>
      <c r="F1382" s="7">
        <v>44140</v>
      </c>
      <c r="G1382" s="7">
        <v>44504</v>
      </c>
      <c r="H1382" s="6">
        <f>YEAR(F1382)</f>
        <v>2020</v>
      </c>
      <c r="I1382" s="4">
        <f>MONTH(F1382)</f>
        <v>11</v>
      </c>
      <c r="J1382" s="6" t="str">
        <f>TEXT(I1382*29,"Mmmmmmm")</f>
        <v>novembro</v>
      </c>
      <c r="K1382" s="5">
        <v>13860</v>
      </c>
      <c r="L1382" s="11">
        <v>1155</v>
      </c>
      <c r="M1382" s="11">
        <v>2019004356</v>
      </c>
      <c r="N1382" s="11" t="s">
        <v>756</v>
      </c>
      <c r="O1382" s="11" t="s">
        <v>12</v>
      </c>
      <c r="P1382" s="11" t="s">
        <v>11</v>
      </c>
    </row>
    <row r="1383" spans="1:16" ht="24" x14ac:dyDescent="0.25">
      <c r="A1383" s="11" t="s">
        <v>1521</v>
      </c>
      <c r="B1383" s="12">
        <v>7916614000167</v>
      </c>
      <c r="C1383" s="13" t="s">
        <v>1524</v>
      </c>
      <c r="D1383" s="11" t="s">
        <v>1523</v>
      </c>
      <c r="E1383" s="7">
        <v>44077</v>
      </c>
      <c r="F1383" s="7">
        <v>44154</v>
      </c>
      <c r="G1383" s="7">
        <v>44518</v>
      </c>
      <c r="H1383" s="6">
        <f>YEAR(F1383)</f>
        <v>2020</v>
      </c>
      <c r="I1383" s="4">
        <f>MONTH(F1383)</f>
        <v>11</v>
      </c>
      <c r="J1383" s="6" t="str">
        <f>TEXT(I1383*29,"Mmmmmmm")</f>
        <v>novembro</v>
      </c>
      <c r="K1383" s="5">
        <v>4620</v>
      </c>
      <c r="L1383" s="11">
        <v>385</v>
      </c>
      <c r="M1383" s="11">
        <v>2019004356</v>
      </c>
      <c r="N1383" s="11" t="s">
        <v>756</v>
      </c>
      <c r="O1383" s="11" t="s">
        <v>12</v>
      </c>
      <c r="P1383" s="11" t="s">
        <v>11</v>
      </c>
    </row>
    <row r="1384" spans="1:16" ht="24" x14ac:dyDescent="0.25">
      <c r="A1384" s="11" t="s">
        <v>1526</v>
      </c>
      <c r="B1384" s="12">
        <v>23736504000170</v>
      </c>
      <c r="C1384" s="13" t="s">
        <v>1528</v>
      </c>
      <c r="D1384" s="11" t="s">
        <v>1514</v>
      </c>
      <c r="E1384" s="7">
        <f>F1384</f>
        <v>44141</v>
      </c>
      <c r="F1384" s="7">
        <v>44141</v>
      </c>
      <c r="G1384" s="7">
        <v>44201</v>
      </c>
      <c r="H1384" s="6">
        <f>YEAR(F1384)</f>
        <v>2020</v>
      </c>
      <c r="I1384" s="4">
        <f>MONTH(F1384)</f>
        <v>11</v>
      </c>
      <c r="J1384" s="6" t="str">
        <f>TEXT(I1384*29,"Mmmmmmm")</f>
        <v>novembro</v>
      </c>
      <c r="K1384" s="5">
        <v>1100</v>
      </c>
      <c r="L1384" s="11">
        <v>550</v>
      </c>
      <c r="M1384" s="11">
        <v>2019004356</v>
      </c>
      <c r="N1384" s="11" t="s">
        <v>756</v>
      </c>
      <c r="O1384" s="11" t="s">
        <v>12</v>
      </c>
      <c r="P1384" s="11" t="s">
        <v>15</v>
      </c>
    </row>
    <row r="1385" spans="1:16" ht="24" x14ac:dyDescent="0.25">
      <c r="A1385" s="11" t="s">
        <v>1529</v>
      </c>
      <c r="B1385" s="12">
        <v>8101361000136</v>
      </c>
      <c r="C1385" s="13" t="s">
        <v>1532</v>
      </c>
      <c r="D1385" s="11" t="s">
        <v>1514</v>
      </c>
      <c r="E1385" s="7">
        <f>F1385</f>
        <v>44141</v>
      </c>
      <c r="F1385" s="7">
        <v>44141</v>
      </c>
      <c r="G1385" s="7">
        <v>44505</v>
      </c>
      <c r="H1385" s="6">
        <f>YEAR(F1385)</f>
        <v>2020</v>
      </c>
      <c r="I1385" s="4">
        <f>MONTH(F1385)</f>
        <v>11</v>
      </c>
      <c r="J1385" s="6" t="str">
        <f>TEXT(I1385*29,"Mmmmmmm")</f>
        <v>novembro</v>
      </c>
      <c r="K1385" s="5">
        <v>4950</v>
      </c>
      <c r="L1385" s="11">
        <v>412.5</v>
      </c>
      <c r="M1385" s="11">
        <v>2019004356</v>
      </c>
      <c r="N1385" s="11" t="s">
        <v>756</v>
      </c>
      <c r="O1385" s="11" t="s">
        <v>12</v>
      </c>
      <c r="P1385" s="11" t="s">
        <v>15</v>
      </c>
    </row>
    <row r="1386" spans="1:16" ht="24" x14ac:dyDescent="0.25">
      <c r="A1386" s="11" t="s">
        <v>1533</v>
      </c>
      <c r="B1386" s="12">
        <v>22629924000194</v>
      </c>
      <c r="C1386" s="13" t="s">
        <v>1536</v>
      </c>
      <c r="D1386" s="11" t="s">
        <v>1535</v>
      </c>
      <c r="E1386" s="7">
        <v>44138</v>
      </c>
      <c r="F1386" s="7">
        <v>44141</v>
      </c>
      <c r="G1386" s="7">
        <v>44505</v>
      </c>
      <c r="H1386" s="6">
        <f>YEAR(F1386)</f>
        <v>2020</v>
      </c>
      <c r="I1386" s="4">
        <f>MONTH(F1386)</f>
        <v>11</v>
      </c>
      <c r="J1386" s="6" t="str">
        <f>TEXT(I1386*29,"Mmmmmmm")</f>
        <v>novembro</v>
      </c>
      <c r="K1386" s="5">
        <v>7920</v>
      </c>
      <c r="L1386" s="11">
        <v>660</v>
      </c>
      <c r="M1386" s="11">
        <v>2019004356</v>
      </c>
      <c r="N1386" s="11" t="s">
        <v>756</v>
      </c>
      <c r="O1386" s="11" t="s">
        <v>10</v>
      </c>
      <c r="P1386" s="11" t="s">
        <v>11</v>
      </c>
    </row>
    <row r="1387" spans="1:16" ht="24" x14ac:dyDescent="0.25">
      <c r="A1387" s="11" t="s">
        <v>260</v>
      </c>
      <c r="B1387" s="12">
        <v>3813499000144</v>
      </c>
      <c r="C1387" s="13" t="s">
        <v>1550</v>
      </c>
      <c r="D1387" s="11" t="s">
        <v>1548</v>
      </c>
      <c r="E1387" s="7">
        <f>F1387</f>
        <v>44161</v>
      </c>
      <c r="F1387" s="7">
        <v>44161</v>
      </c>
      <c r="G1387" s="7">
        <v>44525</v>
      </c>
      <c r="H1387" s="6">
        <f>YEAR(F1387)</f>
        <v>2020</v>
      </c>
      <c r="I1387" s="4">
        <f>MONTH(F1387)</f>
        <v>11</v>
      </c>
      <c r="J1387" s="6" t="str">
        <f>TEXT(I1387*29,"Mmmmmmm")</f>
        <v>novembro</v>
      </c>
      <c r="K1387" s="5">
        <v>13982.63</v>
      </c>
      <c r="L1387" s="11">
        <v>1165.21</v>
      </c>
      <c r="M1387" s="11">
        <v>2018005857</v>
      </c>
      <c r="N1387" s="11" t="s">
        <v>756</v>
      </c>
      <c r="O1387" s="11" t="s">
        <v>12</v>
      </c>
      <c r="P1387" s="11" t="s">
        <v>15</v>
      </c>
    </row>
    <row r="1388" spans="1:16" hidden="1" x14ac:dyDescent="0.25">
      <c r="A1388" s="3" t="s">
        <v>311</v>
      </c>
      <c r="B1388" s="12">
        <v>5075964000112</v>
      </c>
      <c r="C1388" s="13" t="s">
        <v>1566</v>
      </c>
      <c r="D1388" s="3" t="s">
        <v>1565</v>
      </c>
      <c r="E1388" s="7">
        <v>44148</v>
      </c>
      <c r="F1388" s="7">
        <v>44162</v>
      </c>
      <c r="G1388" s="7">
        <v>44526</v>
      </c>
      <c r="H1388" s="6">
        <f>YEAR(F1388)</f>
        <v>2020</v>
      </c>
      <c r="I1388" s="4">
        <f>MONTH(F1388)</f>
        <v>11</v>
      </c>
      <c r="J1388" s="6" t="str">
        <f>TEXT(I1388*29,"Mmmmmmm")</f>
        <v>novembro</v>
      </c>
      <c r="K1388" s="5">
        <v>153408</v>
      </c>
      <c r="L1388" s="3">
        <v>13946.18</v>
      </c>
      <c r="M1388" s="3">
        <v>2019005121</v>
      </c>
      <c r="N1388" s="3" t="s">
        <v>14</v>
      </c>
      <c r="O1388" s="11" t="s">
        <v>12</v>
      </c>
      <c r="P1388" s="11" t="s">
        <v>11</v>
      </c>
    </row>
    <row r="1389" spans="1:16" ht="24" x14ac:dyDescent="0.25">
      <c r="A1389" s="11" t="s">
        <v>165</v>
      </c>
      <c r="B1389" s="12">
        <v>76535764000143</v>
      </c>
      <c r="C1389" s="13" t="s">
        <v>1592</v>
      </c>
      <c r="D1389" s="11" t="s">
        <v>1590</v>
      </c>
      <c r="E1389" s="7">
        <v>44139</v>
      </c>
      <c r="F1389" s="7">
        <v>44143</v>
      </c>
      <c r="G1389" s="7">
        <v>44507</v>
      </c>
      <c r="H1389" s="6">
        <f>YEAR(F1389)</f>
        <v>2020</v>
      </c>
      <c r="I1389" s="4">
        <f>MONTH(F1389)</f>
        <v>11</v>
      </c>
      <c r="J1389" s="6" t="str">
        <f>TEXT(I1389*29,"Mmmmmmm")</f>
        <v>novembro</v>
      </c>
      <c r="K1389" s="5">
        <v>146026.32</v>
      </c>
      <c r="L1389" s="11">
        <v>12168.86</v>
      </c>
      <c r="M1389" s="11">
        <v>2018005950</v>
      </c>
      <c r="N1389" s="11" t="s">
        <v>756</v>
      </c>
      <c r="O1389" s="11" t="s">
        <v>10</v>
      </c>
      <c r="P1389" s="11" t="s">
        <v>11</v>
      </c>
    </row>
    <row r="1390" spans="1:16" ht="24" x14ac:dyDescent="0.25">
      <c r="A1390" s="11" t="s">
        <v>105</v>
      </c>
      <c r="B1390" s="12">
        <v>1616929000102</v>
      </c>
      <c r="C1390" s="13" t="s">
        <v>1791</v>
      </c>
      <c r="D1390" s="11" t="s">
        <v>1789</v>
      </c>
      <c r="E1390" s="7">
        <v>44158</v>
      </c>
      <c r="F1390" s="7">
        <v>44158</v>
      </c>
      <c r="G1390" s="7">
        <v>44322</v>
      </c>
      <c r="H1390" s="6">
        <f>YEAR(F1390)</f>
        <v>2020</v>
      </c>
      <c r="I1390" s="4">
        <f>MONTH(F1390)</f>
        <v>11</v>
      </c>
      <c r="J1390" s="6" t="str">
        <f>TEXT(I1390*29,"Mmmmmmm")</f>
        <v>novembro</v>
      </c>
      <c r="K1390" s="5">
        <v>12000</v>
      </c>
      <c r="L1390" s="11">
        <v>0</v>
      </c>
      <c r="M1390" s="11">
        <v>2020001806</v>
      </c>
      <c r="N1390" s="11" t="s">
        <v>756</v>
      </c>
      <c r="O1390" s="11" t="s">
        <v>4</v>
      </c>
      <c r="P1390" s="11" t="s">
        <v>11</v>
      </c>
    </row>
    <row r="1391" spans="1:16" ht="36" hidden="1" x14ac:dyDescent="0.25">
      <c r="A1391" s="3" t="s">
        <v>1954</v>
      </c>
      <c r="B1391" s="12">
        <v>37393055000119</v>
      </c>
      <c r="C1391" s="13" t="s">
        <v>1955</v>
      </c>
      <c r="D1391" s="3" t="s">
        <v>1956</v>
      </c>
      <c r="E1391" s="7">
        <f>F1391</f>
        <v>44138</v>
      </c>
      <c r="F1391" s="7">
        <v>44138</v>
      </c>
      <c r="G1391" s="7">
        <v>44502</v>
      </c>
      <c r="H1391" s="6">
        <f>YEAR(F1391)</f>
        <v>2020</v>
      </c>
      <c r="I1391" s="4">
        <f>MONTH(F1391)</f>
        <v>11</v>
      </c>
      <c r="J1391" s="6" t="str">
        <f>TEXT(I1391*29,"Mmmmmmm")</f>
        <v>novembro</v>
      </c>
      <c r="K1391" s="5">
        <v>468000</v>
      </c>
      <c r="L1391" s="3">
        <v>42545.45</v>
      </c>
      <c r="M1391" s="3">
        <v>2020000954</v>
      </c>
      <c r="N1391" s="3" t="s">
        <v>14</v>
      </c>
      <c r="O1391" s="11" t="s">
        <v>12</v>
      </c>
      <c r="P1391" s="11" t="s">
        <v>15</v>
      </c>
    </row>
    <row r="1392" spans="1:16" ht="24" x14ac:dyDescent="0.25">
      <c r="A1392" s="11" t="s">
        <v>1959</v>
      </c>
      <c r="B1392" s="12">
        <v>36143267000185</v>
      </c>
      <c r="C1392" s="13" t="s">
        <v>1960</v>
      </c>
      <c r="D1392" s="11" t="s">
        <v>1304</v>
      </c>
      <c r="E1392" s="7">
        <f>F1392</f>
        <v>44136</v>
      </c>
      <c r="F1392" s="7">
        <v>44136</v>
      </c>
      <c r="G1392" s="7">
        <v>44500</v>
      </c>
      <c r="H1392" s="6">
        <f>YEAR(F1392)</f>
        <v>2020</v>
      </c>
      <c r="I1392" s="4">
        <f>MONTH(F1392)</f>
        <v>11</v>
      </c>
      <c r="J1392" s="6" t="str">
        <f>TEXT(I1392*29,"Mmmmmmm")</f>
        <v>novembro</v>
      </c>
      <c r="K1392" s="5">
        <v>33600</v>
      </c>
      <c r="L1392" s="11">
        <v>3054.55</v>
      </c>
      <c r="M1392" s="11">
        <v>2020004016</v>
      </c>
      <c r="N1392" s="11" t="s">
        <v>756</v>
      </c>
      <c r="O1392" s="11" t="s">
        <v>10</v>
      </c>
      <c r="P1392" s="11" t="s">
        <v>15</v>
      </c>
    </row>
    <row r="1393" spans="1:16" ht="24" hidden="1" x14ac:dyDescent="0.25">
      <c r="A1393" s="3" t="s">
        <v>1961</v>
      </c>
      <c r="B1393" s="12">
        <v>29949075000103</v>
      </c>
      <c r="C1393" s="13" t="s">
        <v>1962</v>
      </c>
      <c r="D1393" s="3" t="s">
        <v>1963</v>
      </c>
      <c r="E1393" s="7">
        <f>F1393</f>
        <v>44146</v>
      </c>
      <c r="F1393" s="7">
        <v>44146</v>
      </c>
      <c r="G1393" s="7">
        <v>44510</v>
      </c>
      <c r="H1393" s="6">
        <f>YEAR(F1393)</f>
        <v>2020</v>
      </c>
      <c r="I1393" s="4">
        <f>MONTH(F1393)</f>
        <v>11</v>
      </c>
      <c r="J1393" s="6" t="str">
        <f>TEXT(I1393*29,"Mmmmmmm")</f>
        <v>novembro</v>
      </c>
      <c r="K1393" s="5">
        <v>84000</v>
      </c>
      <c r="L1393" s="3">
        <v>7000</v>
      </c>
      <c r="M1393" s="3">
        <v>2020004581</v>
      </c>
      <c r="N1393" s="3" t="s">
        <v>14</v>
      </c>
      <c r="O1393" s="11" t="s">
        <v>10</v>
      </c>
      <c r="P1393" s="11" t="s">
        <v>15</v>
      </c>
    </row>
    <row r="1394" spans="1:16" ht="36" hidden="1" x14ac:dyDescent="0.25">
      <c r="A1394" s="3" t="s">
        <v>1968</v>
      </c>
      <c r="B1394" s="12">
        <v>37077619000104</v>
      </c>
      <c r="C1394" s="13" t="s">
        <v>1969</v>
      </c>
      <c r="D1394" s="3" t="s">
        <v>1965</v>
      </c>
      <c r="E1394" s="7">
        <v>44148</v>
      </c>
      <c r="F1394" s="7">
        <v>44148</v>
      </c>
      <c r="G1394" s="7">
        <v>44512</v>
      </c>
      <c r="H1394" s="6">
        <f>YEAR(F1394)</f>
        <v>2020</v>
      </c>
      <c r="I1394" s="4">
        <f>MONTH(F1394)</f>
        <v>11</v>
      </c>
      <c r="J1394" s="6" t="str">
        <f>TEXT(I1394*29,"Mmmmmmm")</f>
        <v>novembro</v>
      </c>
      <c r="K1394" s="5">
        <v>2015063.32</v>
      </c>
      <c r="L1394" s="3">
        <v>167921.94</v>
      </c>
      <c r="M1394" s="3" t="s">
        <v>1970</v>
      </c>
      <c r="N1394" s="3" t="s">
        <v>14</v>
      </c>
      <c r="O1394" s="11" t="s">
        <v>12</v>
      </c>
      <c r="P1394" s="11" t="s">
        <v>11</v>
      </c>
    </row>
    <row r="1395" spans="1:16" ht="36" hidden="1" x14ac:dyDescent="0.25">
      <c r="A1395" s="3" t="s">
        <v>1972</v>
      </c>
      <c r="B1395" s="12">
        <v>37252835000149</v>
      </c>
      <c r="C1395" s="13" t="s">
        <v>1973</v>
      </c>
      <c r="D1395" s="3" t="s">
        <v>1965</v>
      </c>
      <c r="E1395" s="7">
        <v>44148</v>
      </c>
      <c r="F1395" s="7">
        <v>44148</v>
      </c>
      <c r="G1395" s="7">
        <v>44512</v>
      </c>
      <c r="H1395" s="6">
        <f>YEAR(F1395)</f>
        <v>2020</v>
      </c>
      <c r="I1395" s="4">
        <f>MONTH(F1395)</f>
        <v>11</v>
      </c>
      <c r="J1395" s="6" t="str">
        <f>TEXT(I1395*29,"Mmmmmmm")</f>
        <v>novembro</v>
      </c>
      <c r="K1395" s="5">
        <v>2015063.32</v>
      </c>
      <c r="L1395" s="3">
        <v>167921.94</v>
      </c>
      <c r="M1395" s="3" t="s">
        <v>1970</v>
      </c>
      <c r="N1395" s="3" t="s">
        <v>14</v>
      </c>
      <c r="O1395" s="11" t="s">
        <v>12</v>
      </c>
      <c r="P1395" s="11" t="s">
        <v>11</v>
      </c>
    </row>
    <row r="1396" spans="1:16" ht="24" x14ac:dyDescent="0.25">
      <c r="A1396" s="11" t="s">
        <v>141</v>
      </c>
      <c r="B1396" s="12">
        <v>1543032000104</v>
      </c>
      <c r="C1396" s="13" t="s">
        <v>1987</v>
      </c>
      <c r="D1396" s="11" t="s">
        <v>1988</v>
      </c>
      <c r="E1396" s="7">
        <f>F1396</f>
        <v>44155</v>
      </c>
      <c r="F1396" s="7">
        <v>44155</v>
      </c>
      <c r="G1396" s="7">
        <v>44519</v>
      </c>
      <c r="H1396" s="6">
        <f>YEAR(F1396)</f>
        <v>2020</v>
      </c>
      <c r="I1396" s="4">
        <f>MONTH(F1396)</f>
        <v>11</v>
      </c>
      <c r="J1396" s="6" t="str">
        <f>TEXT(I1396*29,"Mmmmmmm")</f>
        <v>novembro</v>
      </c>
      <c r="K1396" s="5">
        <v>47766.59</v>
      </c>
      <c r="L1396" s="11">
        <v>3980.54</v>
      </c>
      <c r="M1396" s="11">
        <v>2020005237</v>
      </c>
      <c r="N1396" s="11" t="s">
        <v>756</v>
      </c>
      <c r="O1396" s="11" t="s">
        <v>12</v>
      </c>
      <c r="P1396" s="11" t="s">
        <v>15</v>
      </c>
    </row>
    <row r="1397" spans="1:16" ht="24" x14ac:dyDescent="0.25">
      <c r="A1397" s="11" t="s">
        <v>141</v>
      </c>
      <c r="B1397" s="12">
        <v>1543032000104</v>
      </c>
      <c r="C1397" s="13" t="s">
        <v>1989</v>
      </c>
      <c r="D1397" s="11" t="s">
        <v>1988</v>
      </c>
      <c r="E1397" s="7">
        <f>F1397</f>
        <v>44155</v>
      </c>
      <c r="F1397" s="7">
        <v>44155</v>
      </c>
      <c r="G1397" s="7">
        <v>44519</v>
      </c>
      <c r="H1397" s="6">
        <f>YEAR(F1397)</f>
        <v>2020</v>
      </c>
      <c r="I1397" s="4">
        <f>MONTH(F1397)</f>
        <v>11</v>
      </c>
      <c r="J1397" s="6" t="str">
        <f>TEXT(I1397*29,"Mmmmmmm")</f>
        <v>novembro</v>
      </c>
      <c r="K1397" s="5">
        <v>275731.58</v>
      </c>
      <c r="L1397" s="11">
        <v>22977.63</v>
      </c>
      <c r="M1397" s="11">
        <v>2020005237</v>
      </c>
      <c r="N1397" s="11" t="s">
        <v>756</v>
      </c>
      <c r="O1397" s="11" t="s">
        <v>12</v>
      </c>
      <c r="P1397" s="11" t="s">
        <v>15</v>
      </c>
    </row>
    <row r="1398" spans="1:16" hidden="1" x14ac:dyDescent="0.25">
      <c r="A1398" s="3" t="s">
        <v>446</v>
      </c>
      <c r="B1398" s="12">
        <v>740696000192</v>
      </c>
      <c r="C1398" s="13" t="s">
        <v>2019</v>
      </c>
      <c r="D1398" s="3" t="s">
        <v>2020</v>
      </c>
      <c r="E1398" s="7">
        <v>44151</v>
      </c>
      <c r="F1398" s="7">
        <v>44151</v>
      </c>
      <c r="G1398" s="7">
        <v>44515</v>
      </c>
      <c r="H1398" s="6">
        <f>YEAR(F1398)</f>
        <v>2020</v>
      </c>
      <c r="I1398" s="4">
        <f>MONTH(F1398)</f>
        <v>11</v>
      </c>
      <c r="J1398" s="6" t="str">
        <f>TEXT(I1398*29,"Mmmmmmm")</f>
        <v>novembro</v>
      </c>
      <c r="K1398" s="5">
        <v>3540</v>
      </c>
      <c r="L1398" s="3">
        <v>295</v>
      </c>
      <c r="M1398" s="3" t="s">
        <v>2021</v>
      </c>
      <c r="N1398" s="3" t="s">
        <v>14</v>
      </c>
      <c r="O1398" s="11" t="s">
        <v>12</v>
      </c>
      <c r="P1398" s="11" t="s">
        <v>11</v>
      </c>
    </row>
    <row r="1399" spans="1:16" ht="24" hidden="1" x14ac:dyDescent="0.25">
      <c r="A1399" s="3" t="s">
        <v>134</v>
      </c>
      <c r="B1399" s="12">
        <v>7264265000146</v>
      </c>
      <c r="C1399" s="13" t="s">
        <v>139</v>
      </c>
      <c r="D1399" s="3" t="s">
        <v>135</v>
      </c>
      <c r="E1399" s="7">
        <f>F1399</f>
        <v>44523</v>
      </c>
      <c r="F1399" s="7">
        <v>44523</v>
      </c>
      <c r="G1399" s="7">
        <v>44583</v>
      </c>
      <c r="H1399" s="6">
        <f>YEAR(F1399)</f>
        <v>2021</v>
      </c>
      <c r="I1399" s="4">
        <f>MONTH(F1399)</f>
        <v>11</v>
      </c>
      <c r="J1399" s="6" t="str">
        <f>TEXT(I1399*29,"Mmmmmmm")</f>
        <v>novembro</v>
      </c>
      <c r="K1399" s="5">
        <v>300</v>
      </c>
      <c r="L1399" s="3">
        <v>27.27</v>
      </c>
      <c r="M1399" s="3">
        <v>2016003707</v>
      </c>
      <c r="N1399" s="3" t="s">
        <v>14</v>
      </c>
      <c r="O1399" s="11" t="s">
        <v>12</v>
      </c>
      <c r="P1399" s="11" t="s">
        <v>15</v>
      </c>
    </row>
    <row r="1400" spans="1:16" ht="36" hidden="1" x14ac:dyDescent="0.25">
      <c r="A1400" s="3" t="s">
        <v>446</v>
      </c>
      <c r="B1400" s="12">
        <v>740696000192</v>
      </c>
      <c r="C1400" s="13" t="s">
        <v>461</v>
      </c>
      <c r="D1400" s="3" t="s">
        <v>457</v>
      </c>
      <c r="E1400" s="7">
        <v>44496</v>
      </c>
      <c r="F1400" s="7">
        <v>44510</v>
      </c>
      <c r="G1400" s="7">
        <v>44874</v>
      </c>
      <c r="H1400" s="6">
        <f>YEAR(F1400)</f>
        <v>2021</v>
      </c>
      <c r="I1400" s="4">
        <f>MONTH(F1400)</f>
        <v>11</v>
      </c>
      <c r="J1400" s="6" t="str">
        <f>TEXT(I1400*29,"Mmmmmmm")</f>
        <v>novembro</v>
      </c>
      <c r="K1400" s="5">
        <v>464080</v>
      </c>
      <c r="L1400" s="3">
        <v>42189.09</v>
      </c>
      <c r="M1400" s="3">
        <v>2017004229</v>
      </c>
      <c r="N1400" s="3" t="s">
        <v>14</v>
      </c>
      <c r="O1400" s="11" t="s">
        <v>12</v>
      </c>
      <c r="P1400" s="11" t="s">
        <v>11</v>
      </c>
    </row>
    <row r="1401" spans="1:16" ht="24" hidden="1" x14ac:dyDescent="0.25">
      <c r="A1401" s="3" t="s">
        <v>165</v>
      </c>
      <c r="B1401" s="12">
        <v>76535764000143</v>
      </c>
      <c r="C1401" s="13" t="s">
        <v>485</v>
      </c>
      <c r="D1401" s="3" t="s">
        <v>478</v>
      </c>
      <c r="E1401" s="7">
        <v>44516</v>
      </c>
      <c r="F1401" s="7">
        <v>44522</v>
      </c>
      <c r="G1401" s="7">
        <v>44886</v>
      </c>
      <c r="H1401" s="6">
        <f>YEAR(F1401)</f>
        <v>2021</v>
      </c>
      <c r="I1401" s="4">
        <f>MONTH(F1401)</f>
        <v>11</v>
      </c>
      <c r="J1401" s="6" t="str">
        <f>TEXT(I1401*29,"Mmmmmmm")</f>
        <v>novembro</v>
      </c>
      <c r="K1401" s="5">
        <v>40788</v>
      </c>
      <c r="L1401" s="3">
        <v>3708</v>
      </c>
      <c r="M1401" s="3">
        <v>2017004155</v>
      </c>
      <c r="N1401" s="3" t="s">
        <v>14</v>
      </c>
      <c r="O1401" s="11" t="s">
        <v>12</v>
      </c>
      <c r="P1401" s="11" t="s">
        <v>11</v>
      </c>
    </row>
    <row r="1402" spans="1:16" ht="24" hidden="1" x14ac:dyDescent="0.25">
      <c r="A1402" s="3" t="s">
        <v>698</v>
      </c>
      <c r="B1402" s="12">
        <v>2351877000152</v>
      </c>
      <c r="C1402" s="13" t="s">
        <v>704</v>
      </c>
      <c r="D1402" s="3" t="s">
        <v>700</v>
      </c>
      <c r="E1402" s="7">
        <v>44505</v>
      </c>
      <c r="F1402" s="7">
        <v>44505</v>
      </c>
      <c r="G1402" s="7">
        <v>44624</v>
      </c>
      <c r="H1402" s="6">
        <f>YEAR(F1402)</f>
        <v>2021</v>
      </c>
      <c r="I1402" s="4">
        <f>MONTH(F1402)</f>
        <v>11</v>
      </c>
      <c r="J1402" s="6" t="str">
        <f>TEXT(I1402*29,"Mmmmmmm")</f>
        <v>novembro</v>
      </c>
      <c r="K1402" s="5">
        <v>1614</v>
      </c>
      <c r="L1402" s="3">
        <v>538</v>
      </c>
      <c r="M1402" s="3">
        <v>2018005421</v>
      </c>
      <c r="N1402" s="3" t="s">
        <v>14</v>
      </c>
      <c r="O1402" s="11" t="s">
        <v>12</v>
      </c>
      <c r="P1402" s="11" t="s">
        <v>15</v>
      </c>
    </row>
    <row r="1403" spans="1:16" ht="24" hidden="1" x14ac:dyDescent="0.25">
      <c r="A1403" s="3" t="s">
        <v>730</v>
      </c>
      <c r="B1403" s="12">
        <v>5385600000139</v>
      </c>
      <c r="C1403" s="13" t="s">
        <v>735</v>
      </c>
      <c r="D1403" s="3" t="s">
        <v>732</v>
      </c>
      <c r="E1403" s="7">
        <v>44504</v>
      </c>
      <c r="F1403" s="7">
        <v>44505</v>
      </c>
      <c r="G1403" s="7">
        <v>44869</v>
      </c>
      <c r="H1403" s="6">
        <f>YEAR(F1403)</f>
        <v>2021</v>
      </c>
      <c r="I1403" s="4">
        <f>MONTH(F1403)</f>
        <v>11</v>
      </c>
      <c r="J1403" s="6" t="str">
        <f>TEXT(I1403*29,"Mmmmmmm")</f>
        <v>novembro</v>
      </c>
      <c r="K1403" s="5">
        <v>1311220</v>
      </c>
      <c r="L1403" s="3">
        <v>109268.33</v>
      </c>
      <c r="M1403" s="3">
        <v>2017002239</v>
      </c>
      <c r="N1403" s="3" t="s">
        <v>14</v>
      </c>
      <c r="O1403" s="11" t="s">
        <v>12</v>
      </c>
      <c r="P1403" s="11" t="s">
        <v>11</v>
      </c>
    </row>
    <row r="1404" spans="1:16" hidden="1" x14ac:dyDescent="0.25">
      <c r="A1404" s="3" t="s">
        <v>736</v>
      </c>
      <c r="B1404" s="12">
        <v>68532076000282</v>
      </c>
      <c r="C1404" s="13" t="s">
        <v>742</v>
      </c>
      <c r="D1404" s="3" t="s">
        <v>738</v>
      </c>
      <c r="E1404" s="7">
        <v>44504</v>
      </c>
      <c r="F1404" s="7">
        <v>44505</v>
      </c>
      <c r="G1404" s="7">
        <v>44869</v>
      </c>
      <c r="H1404" s="6">
        <f>YEAR(F1404)</f>
        <v>2021</v>
      </c>
      <c r="I1404" s="4">
        <f>MONTH(F1404)</f>
        <v>11</v>
      </c>
      <c r="J1404" s="6" t="str">
        <f>TEXT(I1404*29,"Mmmmmmm")</f>
        <v>novembro</v>
      </c>
      <c r="K1404" s="5">
        <v>144900</v>
      </c>
      <c r="L1404" s="3">
        <v>13172.73</v>
      </c>
      <c r="M1404" s="3">
        <v>2017002239</v>
      </c>
      <c r="N1404" s="3" t="s">
        <v>14</v>
      </c>
      <c r="O1404" s="11" t="s">
        <v>12</v>
      </c>
      <c r="P1404" s="11" t="s">
        <v>11</v>
      </c>
    </row>
    <row r="1405" spans="1:16" ht="36" hidden="1" x14ac:dyDescent="0.25">
      <c r="A1405" s="11" t="s">
        <v>125</v>
      </c>
      <c r="B1405" s="12">
        <v>21876089000124</v>
      </c>
      <c r="C1405" s="13" t="s">
        <v>853</v>
      </c>
      <c r="D1405" s="11" t="s">
        <v>850</v>
      </c>
      <c r="E1405" s="7">
        <v>44414</v>
      </c>
      <c r="F1405" s="7">
        <v>44506</v>
      </c>
      <c r="G1405" s="7">
        <v>44530</v>
      </c>
      <c r="H1405" s="6">
        <f>YEAR(F1405)</f>
        <v>2021</v>
      </c>
      <c r="I1405" s="4">
        <f>MONTH(F1405)</f>
        <v>11</v>
      </c>
      <c r="J1405" s="6" t="str">
        <f>TEXT(I1405*29,"Mmmmmmm")</f>
        <v>novembro</v>
      </c>
      <c r="K1405" s="5">
        <v>720</v>
      </c>
      <c r="L1405" s="11">
        <v>720</v>
      </c>
      <c r="M1405" s="11">
        <v>2018005562</v>
      </c>
      <c r="N1405" s="11" t="s">
        <v>756</v>
      </c>
      <c r="O1405" s="11" t="s">
        <v>4</v>
      </c>
      <c r="P1405" s="11" t="s">
        <v>15</v>
      </c>
    </row>
    <row r="1406" spans="1:16" ht="36" hidden="1" x14ac:dyDescent="0.25">
      <c r="A1406" s="3" t="s">
        <v>1481</v>
      </c>
      <c r="B1406" s="12">
        <v>2011310000137</v>
      </c>
      <c r="C1406" s="13" t="s">
        <v>1487</v>
      </c>
      <c r="D1406" s="3" t="s">
        <v>1483</v>
      </c>
      <c r="E1406" s="7">
        <v>44519</v>
      </c>
      <c r="F1406" s="7">
        <v>44525</v>
      </c>
      <c r="G1406" s="7">
        <v>44889</v>
      </c>
      <c r="H1406" s="6">
        <f>YEAR(F1406)</f>
        <v>2021</v>
      </c>
      <c r="I1406" s="4">
        <f>MONTH(F1406)</f>
        <v>11</v>
      </c>
      <c r="J1406" s="6" t="str">
        <f>TEXT(I1406*29,"Mmmmmmm")</f>
        <v>novembro</v>
      </c>
      <c r="K1406" s="5">
        <v>43058.16</v>
      </c>
      <c r="L1406" s="3">
        <v>3588.18</v>
      </c>
      <c r="M1406" s="3">
        <v>2019003749</v>
      </c>
      <c r="N1406" s="3" t="s">
        <v>14</v>
      </c>
      <c r="O1406" s="11" t="s">
        <v>12</v>
      </c>
      <c r="P1406" s="11" t="s">
        <v>11</v>
      </c>
    </row>
    <row r="1407" spans="1:16" ht="24" hidden="1" x14ac:dyDescent="0.25">
      <c r="A1407" s="3" t="s">
        <v>683</v>
      </c>
      <c r="B1407" s="12">
        <v>5155425000193</v>
      </c>
      <c r="C1407" s="13" t="s">
        <v>1492</v>
      </c>
      <c r="D1407" s="3" t="s">
        <v>1489</v>
      </c>
      <c r="E1407" s="7">
        <v>44518</v>
      </c>
      <c r="F1407" s="7">
        <v>44521</v>
      </c>
      <c r="G1407" s="7">
        <v>44885</v>
      </c>
      <c r="H1407" s="6">
        <f>YEAR(F1407)</f>
        <v>2021</v>
      </c>
      <c r="I1407" s="4">
        <f>MONTH(F1407)</f>
        <v>11</v>
      </c>
      <c r="J1407" s="6" t="str">
        <f>TEXT(I1407*29,"Mmmmmmm")</f>
        <v>novembro</v>
      </c>
      <c r="K1407" s="5">
        <v>6350.76</v>
      </c>
      <c r="L1407" s="3">
        <v>462.09</v>
      </c>
      <c r="M1407" s="3">
        <v>2019004847</v>
      </c>
      <c r="N1407" s="3" t="s">
        <v>14</v>
      </c>
      <c r="O1407" s="11" t="s">
        <v>12</v>
      </c>
      <c r="P1407" s="11" t="s">
        <v>11</v>
      </c>
    </row>
    <row r="1408" spans="1:16" ht="24" hidden="1" x14ac:dyDescent="0.25">
      <c r="A1408" s="3" t="s">
        <v>683</v>
      </c>
      <c r="B1408" s="12">
        <v>5155425000193</v>
      </c>
      <c r="C1408" s="13" t="s">
        <v>1493</v>
      </c>
      <c r="D1408" s="3" t="s">
        <v>1489</v>
      </c>
      <c r="E1408" s="7">
        <v>44736</v>
      </c>
      <c r="F1408" s="7">
        <v>44521</v>
      </c>
      <c r="G1408" s="7">
        <v>44885</v>
      </c>
      <c r="H1408" s="6">
        <f>YEAR(F1408)</f>
        <v>2021</v>
      </c>
      <c r="I1408" s="4">
        <f>MONTH(F1408)</f>
        <v>11</v>
      </c>
      <c r="J1408" s="6" t="str">
        <f>TEXT(I1408*29,"Mmmmmmm")</f>
        <v>novembro</v>
      </c>
      <c r="K1408" s="5">
        <v>1267.76</v>
      </c>
      <c r="L1408" s="3">
        <v>115.25</v>
      </c>
      <c r="M1408" s="3">
        <v>2019004847</v>
      </c>
      <c r="N1408" s="3" t="s">
        <v>14</v>
      </c>
      <c r="O1408" s="11" t="s">
        <v>4</v>
      </c>
      <c r="P1408" s="11" t="s">
        <v>11</v>
      </c>
    </row>
    <row r="1409" spans="1:16" ht="24" hidden="1" x14ac:dyDescent="0.25">
      <c r="A1409" s="3" t="s">
        <v>610</v>
      </c>
      <c r="B1409" s="12">
        <v>3095992000176</v>
      </c>
      <c r="C1409" s="13" t="s">
        <v>1497</v>
      </c>
      <c r="D1409" s="3" t="s">
        <v>1489</v>
      </c>
      <c r="E1409" s="7">
        <v>44518</v>
      </c>
      <c r="F1409" s="7">
        <v>44521</v>
      </c>
      <c r="G1409" s="7">
        <v>44885</v>
      </c>
      <c r="H1409" s="6">
        <f>YEAR(F1409)</f>
        <v>2021</v>
      </c>
      <c r="I1409" s="4">
        <f>MONTH(F1409)</f>
        <v>11</v>
      </c>
      <c r="J1409" s="6" t="str">
        <f>TEXT(I1409*29,"Mmmmmmm")</f>
        <v>novembro</v>
      </c>
      <c r="K1409" s="5">
        <v>178270</v>
      </c>
      <c r="L1409" s="3">
        <v>16206.36</v>
      </c>
      <c r="M1409" s="3">
        <v>2019004847</v>
      </c>
      <c r="N1409" s="3" t="s">
        <v>14</v>
      </c>
      <c r="O1409" s="11" t="s">
        <v>12</v>
      </c>
      <c r="P1409" s="11" t="s">
        <v>11</v>
      </c>
    </row>
    <row r="1410" spans="1:16" ht="24" hidden="1" x14ac:dyDescent="0.25">
      <c r="A1410" s="11" t="s">
        <v>1501</v>
      </c>
      <c r="B1410" s="12">
        <v>7195366000102</v>
      </c>
      <c r="C1410" s="13" t="s">
        <v>1505</v>
      </c>
      <c r="D1410" s="11" t="s">
        <v>1503</v>
      </c>
      <c r="E1410" s="7">
        <v>44504</v>
      </c>
      <c r="F1410" s="7">
        <v>44505</v>
      </c>
      <c r="G1410" s="7">
        <v>44869</v>
      </c>
      <c r="H1410" s="6">
        <f>YEAR(F1410)</f>
        <v>2021</v>
      </c>
      <c r="I1410" s="4">
        <f>MONTH(F1410)</f>
        <v>11</v>
      </c>
      <c r="J1410" s="6" t="str">
        <f>TEXT(I1410*29,"Mmmmmmm")</f>
        <v>novembro</v>
      </c>
      <c r="K1410" s="5">
        <v>10560</v>
      </c>
      <c r="L1410" s="11">
        <v>960</v>
      </c>
      <c r="M1410" s="11">
        <v>2019004356</v>
      </c>
      <c r="N1410" s="11" t="s">
        <v>756</v>
      </c>
      <c r="O1410" s="11" t="s">
        <v>12</v>
      </c>
      <c r="P1410" s="11" t="s">
        <v>11</v>
      </c>
    </row>
    <row r="1411" spans="1:16" ht="24" hidden="1" x14ac:dyDescent="0.25">
      <c r="A1411" s="11" t="s">
        <v>1506</v>
      </c>
      <c r="B1411" s="12">
        <v>12803000000109</v>
      </c>
      <c r="C1411" s="13" t="s">
        <v>1511</v>
      </c>
      <c r="D1411" s="11" t="s">
        <v>1508</v>
      </c>
      <c r="E1411" s="7">
        <v>44504</v>
      </c>
      <c r="F1411" s="7">
        <v>44505</v>
      </c>
      <c r="G1411" s="7">
        <v>44869</v>
      </c>
      <c r="H1411" s="6">
        <f>YEAR(F1411)</f>
        <v>2021</v>
      </c>
      <c r="I1411" s="4">
        <f>MONTH(F1411)</f>
        <v>11</v>
      </c>
      <c r="J1411" s="6" t="str">
        <f>TEXT(I1411*29,"Mmmmmmm")</f>
        <v>novembro</v>
      </c>
      <c r="K1411" s="5">
        <v>23760</v>
      </c>
      <c r="L1411" s="11">
        <v>2160</v>
      </c>
      <c r="M1411" s="11">
        <v>2019004356</v>
      </c>
      <c r="N1411" s="11" t="s">
        <v>756</v>
      </c>
      <c r="O1411" s="11" t="s">
        <v>12</v>
      </c>
      <c r="P1411" s="11" t="s">
        <v>11</v>
      </c>
    </row>
    <row r="1412" spans="1:16" ht="24" hidden="1" x14ac:dyDescent="0.25">
      <c r="A1412" s="11" t="s">
        <v>1516</v>
      </c>
      <c r="B1412" s="12">
        <v>2623740000100</v>
      </c>
      <c r="C1412" s="13" t="s">
        <v>1520</v>
      </c>
      <c r="D1412" s="11" t="s">
        <v>1518</v>
      </c>
      <c r="E1412" s="7">
        <v>44504</v>
      </c>
      <c r="F1412" s="7">
        <v>44505</v>
      </c>
      <c r="G1412" s="7">
        <v>44869</v>
      </c>
      <c r="H1412" s="6">
        <f>YEAR(F1412)</f>
        <v>2021</v>
      </c>
      <c r="I1412" s="4">
        <f>MONTH(F1412)</f>
        <v>11</v>
      </c>
      <c r="J1412" s="6" t="str">
        <f>TEXT(I1412*29,"Mmmmmmm")</f>
        <v>novembro</v>
      </c>
      <c r="K1412" s="5">
        <v>15246</v>
      </c>
      <c r="L1412" s="11">
        <v>1386</v>
      </c>
      <c r="M1412" s="11">
        <v>2019004356</v>
      </c>
      <c r="N1412" s="11" t="s">
        <v>756</v>
      </c>
      <c r="O1412" s="11" t="s">
        <v>12</v>
      </c>
      <c r="P1412" s="11" t="s">
        <v>11</v>
      </c>
    </row>
    <row r="1413" spans="1:16" ht="24" hidden="1" x14ac:dyDescent="0.25">
      <c r="A1413" s="11" t="s">
        <v>1521</v>
      </c>
      <c r="B1413" s="12">
        <v>7916614000167</v>
      </c>
      <c r="C1413" s="13" t="s">
        <v>1525</v>
      </c>
      <c r="D1413" s="11" t="s">
        <v>1523</v>
      </c>
      <c r="E1413" s="7">
        <v>44504</v>
      </c>
      <c r="F1413" s="7">
        <v>44505</v>
      </c>
      <c r="G1413" s="7">
        <v>44869</v>
      </c>
      <c r="H1413" s="6">
        <f>YEAR(F1413)</f>
        <v>2021</v>
      </c>
      <c r="I1413" s="4">
        <f>MONTH(F1413)</f>
        <v>11</v>
      </c>
      <c r="J1413" s="6" t="str">
        <f>TEXT(I1413*29,"Mmmmmmm")</f>
        <v>novembro</v>
      </c>
      <c r="K1413" s="5">
        <v>5610</v>
      </c>
      <c r="L1413" s="11">
        <v>510</v>
      </c>
      <c r="M1413" s="11">
        <v>2019004356</v>
      </c>
      <c r="N1413" s="11" t="s">
        <v>756</v>
      </c>
      <c r="O1413" s="11" t="s">
        <v>12</v>
      </c>
      <c r="P1413" s="11" t="s">
        <v>11</v>
      </c>
    </row>
    <row r="1414" spans="1:16" ht="24" hidden="1" x14ac:dyDescent="0.25">
      <c r="A1414" s="11" t="s">
        <v>1533</v>
      </c>
      <c r="B1414" s="12">
        <v>22629924000194</v>
      </c>
      <c r="C1414" s="13" t="s">
        <v>1537</v>
      </c>
      <c r="D1414" s="11" t="s">
        <v>1535</v>
      </c>
      <c r="E1414" s="7">
        <v>44504</v>
      </c>
      <c r="F1414" s="7">
        <v>44505</v>
      </c>
      <c r="G1414" s="7">
        <v>44869</v>
      </c>
      <c r="H1414" s="6">
        <f>YEAR(F1414)</f>
        <v>2021</v>
      </c>
      <c r="I1414" s="4">
        <f>MONTH(F1414)</f>
        <v>11</v>
      </c>
      <c r="J1414" s="6" t="str">
        <f>TEXT(I1414*29,"Mmmmmmm")</f>
        <v>novembro</v>
      </c>
      <c r="K1414" s="5">
        <v>9240</v>
      </c>
      <c r="L1414" s="11">
        <v>840</v>
      </c>
      <c r="M1414" s="11">
        <v>2019004356</v>
      </c>
      <c r="N1414" s="11" t="s">
        <v>756</v>
      </c>
      <c r="O1414" s="11" t="s">
        <v>12</v>
      </c>
      <c r="P1414" s="11" t="s">
        <v>11</v>
      </c>
    </row>
    <row r="1415" spans="1:16" hidden="1" x14ac:dyDescent="0.25">
      <c r="A1415" s="3" t="s">
        <v>311</v>
      </c>
      <c r="B1415" s="12">
        <v>5075964000112</v>
      </c>
      <c r="C1415" s="13" t="s">
        <v>1567</v>
      </c>
      <c r="D1415" s="3" t="s">
        <v>1565</v>
      </c>
      <c r="E1415" s="7">
        <v>44509</v>
      </c>
      <c r="F1415" s="7">
        <v>44527</v>
      </c>
      <c r="G1415" s="7">
        <v>44891</v>
      </c>
      <c r="H1415" s="6">
        <f>YEAR(F1415)</f>
        <v>2021</v>
      </c>
      <c r="I1415" s="4">
        <f>MONTH(F1415)</f>
        <v>11</v>
      </c>
      <c r="J1415" s="6" t="str">
        <f>TEXT(I1415*29,"Mmmmmmm")</f>
        <v>novembro</v>
      </c>
      <c r="K1415" s="5">
        <v>153408</v>
      </c>
      <c r="L1415" s="3">
        <v>12784</v>
      </c>
      <c r="M1415" s="3">
        <v>2019005121</v>
      </c>
      <c r="N1415" s="3" t="s">
        <v>14</v>
      </c>
      <c r="O1415" s="11" t="s">
        <v>12</v>
      </c>
      <c r="P1415" s="11" t="s">
        <v>11</v>
      </c>
    </row>
    <row r="1416" spans="1:16" ht="24" hidden="1" x14ac:dyDescent="0.25">
      <c r="A1416" s="11" t="s">
        <v>165</v>
      </c>
      <c r="B1416" s="12">
        <v>76535764000143</v>
      </c>
      <c r="C1416" s="13" t="s">
        <v>1593</v>
      </c>
      <c r="D1416" s="11" t="s">
        <v>1590</v>
      </c>
      <c r="E1416" s="7">
        <v>44505</v>
      </c>
      <c r="F1416" s="7">
        <v>44508</v>
      </c>
      <c r="G1416" s="7">
        <v>44872</v>
      </c>
      <c r="H1416" s="6">
        <f>YEAR(F1416)</f>
        <v>2021</v>
      </c>
      <c r="I1416" s="4">
        <f>MONTH(F1416)</f>
        <v>11</v>
      </c>
      <c r="J1416" s="6" t="str">
        <f>TEXT(I1416*29,"Mmmmmmm")</f>
        <v>novembro</v>
      </c>
      <c r="K1416" s="5">
        <v>146026.32</v>
      </c>
      <c r="L1416" s="11">
        <v>12168.86</v>
      </c>
      <c r="M1416" s="11">
        <v>2018005950</v>
      </c>
      <c r="N1416" s="11" t="s">
        <v>756</v>
      </c>
      <c r="O1416" s="11" t="s">
        <v>12</v>
      </c>
      <c r="P1416" s="11" t="s">
        <v>11</v>
      </c>
    </row>
    <row r="1417" spans="1:16" ht="36" hidden="1" x14ac:dyDescent="0.25">
      <c r="A1417" s="3" t="s">
        <v>1968</v>
      </c>
      <c r="B1417" s="12">
        <v>37077619000104</v>
      </c>
      <c r="C1417" s="13" t="s">
        <v>1971</v>
      </c>
      <c r="D1417" s="3" t="s">
        <v>1965</v>
      </c>
      <c r="E1417" s="7">
        <v>44503</v>
      </c>
      <c r="F1417" s="7">
        <v>44513</v>
      </c>
      <c r="G1417" s="7">
        <v>44877</v>
      </c>
      <c r="H1417" s="6">
        <f>YEAR(F1417)</f>
        <v>2021</v>
      </c>
      <c r="I1417" s="4">
        <f>MONTH(F1417)</f>
        <v>11</v>
      </c>
      <c r="J1417" s="6" t="str">
        <f>TEXT(I1417*29,"Mmmmmmm")</f>
        <v>novembro</v>
      </c>
      <c r="K1417" s="5">
        <v>2015063.32</v>
      </c>
      <c r="L1417" s="3">
        <v>167921.94</v>
      </c>
      <c r="M1417" s="3">
        <v>2019005543</v>
      </c>
      <c r="N1417" s="3" t="s">
        <v>14</v>
      </c>
      <c r="O1417" s="11" t="s">
        <v>12</v>
      </c>
      <c r="P1417" s="11" t="s">
        <v>11</v>
      </c>
    </row>
    <row r="1418" spans="1:16" ht="36" hidden="1" x14ac:dyDescent="0.25">
      <c r="A1418" s="3" t="s">
        <v>1972</v>
      </c>
      <c r="B1418" s="12">
        <v>37252835000149</v>
      </c>
      <c r="C1418" s="13" t="s">
        <v>1974</v>
      </c>
      <c r="D1418" s="3" t="s">
        <v>1965</v>
      </c>
      <c r="E1418" s="7">
        <v>44503</v>
      </c>
      <c r="F1418" s="7">
        <v>44513</v>
      </c>
      <c r="G1418" s="7">
        <v>44877</v>
      </c>
      <c r="H1418" s="6">
        <f>YEAR(F1418)</f>
        <v>2021</v>
      </c>
      <c r="I1418" s="4">
        <f>MONTH(F1418)</f>
        <v>11</v>
      </c>
      <c r="J1418" s="6" t="str">
        <f>TEXT(I1418*29,"Mmmmmmm")</f>
        <v>novembro</v>
      </c>
      <c r="K1418" s="5">
        <v>2015063.32</v>
      </c>
      <c r="L1418" s="3">
        <v>167921.94</v>
      </c>
      <c r="M1418" s="3">
        <v>2019005543</v>
      </c>
      <c r="N1418" s="3" t="s">
        <v>14</v>
      </c>
      <c r="O1418" s="11" t="s">
        <v>12</v>
      </c>
      <c r="P1418" s="11" t="s">
        <v>11</v>
      </c>
    </row>
    <row r="1419" spans="1:16" hidden="1" x14ac:dyDescent="0.25">
      <c r="A1419" s="3" t="s">
        <v>446</v>
      </c>
      <c r="B1419" s="12">
        <v>740696000192</v>
      </c>
      <c r="C1419" s="13" t="s">
        <v>2022</v>
      </c>
      <c r="D1419" s="3" t="s">
        <v>2020</v>
      </c>
      <c r="E1419" s="7">
        <v>44510</v>
      </c>
      <c r="F1419" s="7">
        <v>44517</v>
      </c>
      <c r="G1419" s="7">
        <v>44881</v>
      </c>
      <c r="H1419" s="6">
        <f>YEAR(F1419)</f>
        <v>2021</v>
      </c>
      <c r="I1419" s="4">
        <f>MONTH(F1419)</f>
        <v>11</v>
      </c>
      <c r="J1419" s="6" t="str">
        <f>TEXT(I1419*29,"Mmmmmmm")</f>
        <v>novembro</v>
      </c>
      <c r="K1419" s="5">
        <v>4276</v>
      </c>
      <c r="L1419" s="3">
        <v>388.73</v>
      </c>
      <c r="M1419" s="3">
        <v>2020005195</v>
      </c>
      <c r="N1419" s="3" t="s">
        <v>14</v>
      </c>
      <c r="O1419" s="11" t="s">
        <v>12</v>
      </c>
      <c r="P1419" s="11" t="s">
        <v>11</v>
      </c>
    </row>
    <row r="1420" spans="1:16" ht="24" hidden="1" x14ac:dyDescent="0.25">
      <c r="A1420" s="3" t="s">
        <v>2332</v>
      </c>
      <c r="B1420" s="12">
        <v>7990743000103</v>
      </c>
      <c r="C1420" s="13" t="s">
        <v>2333</v>
      </c>
      <c r="D1420" s="3" t="s">
        <v>2334</v>
      </c>
      <c r="E1420" s="7">
        <v>44503</v>
      </c>
      <c r="F1420" s="7">
        <v>44503</v>
      </c>
      <c r="G1420" s="7">
        <v>44867</v>
      </c>
      <c r="H1420" s="6">
        <f>YEAR(F1420)</f>
        <v>2021</v>
      </c>
      <c r="I1420" s="4">
        <f>MONTH(F1420)</f>
        <v>11</v>
      </c>
      <c r="J1420" s="6" t="str">
        <f>TEXT(I1420*29,"Mmmmmmm")</f>
        <v>novembro</v>
      </c>
      <c r="K1420" s="5">
        <v>9744</v>
      </c>
      <c r="L1420" s="3">
        <v>812</v>
      </c>
      <c r="M1420" s="3">
        <v>2021003017</v>
      </c>
      <c r="N1420" s="3" t="s">
        <v>14</v>
      </c>
      <c r="O1420" s="11" t="s">
        <v>12</v>
      </c>
      <c r="P1420" s="11" t="s">
        <v>11</v>
      </c>
    </row>
    <row r="1421" spans="1:16" ht="24" hidden="1" x14ac:dyDescent="0.25">
      <c r="A1421" s="11" t="s">
        <v>2116</v>
      </c>
      <c r="B1421" s="12">
        <v>3243617000126</v>
      </c>
      <c r="C1421" s="13" t="s">
        <v>2339</v>
      </c>
      <c r="D1421" s="11" t="s">
        <v>2335</v>
      </c>
      <c r="E1421" s="7">
        <v>44511</v>
      </c>
      <c r="F1421" s="7">
        <v>44511</v>
      </c>
      <c r="G1421" s="7">
        <v>45246</v>
      </c>
      <c r="H1421" s="6">
        <f>YEAR(F1421)</f>
        <v>2021</v>
      </c>
      <c r="I1421" s="4">
        <f>MONTH(F1421)</f>
        <v>11</v>
      </c>
      <c r="J1421" s="6" t="str">
        <f>TEXT(I1421*29,"Mmmmmmm")</f>
        <v>novembro</v>
      </c>
      <c r="K1421" s="5">
        <v>3570</v>
      </c>
      <c r="L1421" s="11">
        <v>148.75</v>
      </c>
      <c r="M1421" s="11">
        <v>2021005465</v>
      </c>
      <c r="N1421" s="11" t="s">
        <v>756</v>
      </c>
      <c r="O1421" s="11" t="s">
        <v>12</v>
      </c>
      <c r="P1421" s="11" t="s">
        <v>11</v>
      </c>
    </row>
    <row r="1422" spans="1:16" ht="36" hidden="1" x14ac:dyDescent="0.25">
      <c r="A1422" s="3" t="s">
        <v>2340</v>
      </c>
      <c r="B1422" s="12">
        <v>23518065000129</v>
      </c>
      <c r="C1422" s="13" t="s">
        <v>2341</v>
      </c>
      <c r="D1422" s="3" t="s">
        <v>2342</v>
      </c>
      <c r="E1422" s="7">
        <v>44524</v>
      </c>
      <c r="F1422" s="7">
        <v>44530</v>
      </c>
      <c r="G1422" s="7">
        <v>44895</v>
      </c>
      <c r="H1422" s="6">
        <f>YEAR(F1422)</f>
        <v>2021</v>
      </c>
      <c r="I1422" s="4">
        <f>MONTH(F1422)</f>
        <v>11</v>
      </c>
      <c r="J1422" s="6" t="str">
        <f>TEXT(I1422*29,"Mmmmmmm")</f>
        <v>novembro</v>
      </c>
      <c r="K1422" s="5">
        <v>2571</v>
      </c>
      <c r="L1422" s="3">
        <v>214.25</v>
      </c>
      <c r="M1422" s="3">
        <v>2020005066</v>
      </c>
      <c r="N1422" s="3" t="s">
        <v>14</v>
      </c>
      <c r="O1422" s="11" t="s">
        <v>12</v>
      </c>
      <c r="P1422" s="11" t="s">
        <v>11</v>
      </c>
    </row>
    <row r="1423" spans="1:16" ht="36" hidden="1" x14ac:dyDescent="0.25">
      <c r="A1423" s="3" t="s">
        <v>2346</v>
      </c>
      <c r="B1423" s="12">
        <v>80120000146</v>
      </c>
      <c r="C1423" s="13" t="s">
        <v>2347</v>
      </c>
      <c r="D1423" s="3" t="s">
        <v>2348</v>
      </c>
      <c r="E1423" s="7">
        <v>44529</v>
      </c>
      <c r="F1423" s="7">
        <v>44529</v>
      </c>
      <c r="G1423" s="7">
        <v>44893</v>
      </c>
      <c r="H1423" s="6">
        <f>YEAR(F1423)</f>
        <v>2021</v>
      </c>
      <c r="I1423" s="4">
        <f>MONTH(F1423)</f>
        <v>11</v>
      </c>
      <c r="J1423" s="6" t="str">
        <f>TEXT(I1423*29,"Mmmmmmm")</f>
        <v>novembro</v>
      </c>
      <c r="K1423" s="5">
        <v>346236</v>
      </c>
      <c r="L1423" s="3">
        <v>28853</v>
      </c>
      <c r="M1423" s="3">
        <v>2021005079</v>
      </c>
      <c r="N1423" s="3" t="s">
        <v>14</v>
      </c>
      <c r="O1423" s="11" t="s">
        <v>12</v>
      </c>
      <c r="P1423" s="11" t="s">
        <v>11</v>
      </c>
    </row>
    <row r="1424" spans="1:16" ht="36" hidden="1" x14ac:dyDescent="0.25">
      <c r="A1424" s="3" t="s">
        <v>328</v>
      </c>
      <c r="B1424" s="12">
        <v>54756242000139</v>
      </c>
      <c r="C1424" s="13" t="s">
        <v>2349</v>
      </c>
      <c r="D1424" s="3" t="s">
        <v>2350</v>
      </c>
      <c r="E1424" s="7">
        <v>44529</v>
      </c>
      <c r="F1424" s="7">
        <v>44529</v>
      </c>
      <c r="G1424" s="7">
        <v>44893</v>
      </c>
      <c r="H1424" s="6">
        <f>YEAR(F1424)</f>
        <v>2021</v>
      </c>
      <c r="I1424" s="4">
        <f>MONTH(F1424)</f>
        <v>11</v>
      </c>
      <c r="J1424" s="6" t="str">
        <f>TEXT(I1424*29,"Mmmmmmm")</f>
        <v>novembro</v>
      </c>
      <c r="K1424" s="5">
        <v>9600</v>
      </c>
      <c r="L1424" s="3">
        <v>800</v>
      </c>
      <c r="M1424" s="3" t="s">
        <v>2351</v>
      </c>
      <c r="N1424" s="3" t="s">
        <v>14</v>
      </c>
      <c r="O1424" s="11" t="s">
        <v>12</v>
      </c>
      <c r="P1424" s="11" t="s">
        <v>11</v>
      </c>
    </row>
    <row r="1425" spans="1:16" ht="36" hidden="1" x14ac:dyDescent="0.25">
      <c r="A1425" s="3" t="s">
        <v>2352</v>
      </c>
      <c r="B1425" s="12">
        <v>66437831000133</v>
      </c>
      <c r="C1425" s="13" t="s">
        <v>2353</v>
      </c>
      <c r="D1425" s="3" t="s">
        <v>2354</v>
      </c>
      <c r="E1425" s="7">
        <v>44529</v>
      </c>
      <c r="F1425" s="7">
        <v>44529</v>
      </c>
      <c r="G1425" s="7">
        <v>44893</v>
      </c>
      <c r="H1425" s="6">
        <f>YEAR(F1425)</f>
        <v>2021</v>
      </c>
      <c r="I1425" s="4">
        <f>MONTH(F1425)</f>
        <v>11</v>
      </c>
      <c r="J1425" s="6" t="str">
        <f>TEXT(I1425*29,"Mmmmmmm")</f>
        <v>novembro</v>
      </c>
      <c r="K1425" s="5">
        <v>48000</v>
      </c>
      <c r="L1425" s="3">
        <v>4000</v>
      </c>
      <c r="M1425" s="3" t="s">
        <v>2351</v>
      </c>
      <c r="N1425" s="3" t="s">
        <v>14</v>
      </c>
      <c r="O1425" s="11" t="s">
        <v>12</v>
      </c>
      <c r="P1425" s="11" t="s">
        <v>11</v>
      </c>
    </row>
    <row r="1426" spans="1:16" ht="36" hidden="1" x14ac:dyDescent="0.25">
      <c r="A1426" s="3" t="s">
        <v>2355</v>
      </c>
      <c r="B1426" s="12">
        <v>25000738000180</v>
      </c>
      <c r="C1426" s="13" t="s">
        <v>2356</v>
      </c>
      <c r="D1426" s="3" t="s">
        <v>2357</v>
      </c>
      <c r="E1426" s="7">
        <v>44523</v>
      </c>
      <c r="F1426" s="7">
        <v>44523</v>
      </c>
      <c r="G1426" s="7">
        <v>44887</v>
      </c>
      <c r="H1426" s="6">
        <f>YEAR(F1426)</f>
        <v>2021</v>
      </c>
      <c r="I1426" s="4">
        <f>MONTH(F1426)</f>
        <v>11</v>
      </c>
      <c r="J1426" s="6" t="str">
        <f>TEXT(I1426*29,"Mmmmmmm")</f>
        <v>novembro</v>
      </c>
      <c r="K1426" s="5">
        <v>72720</v>
      </c>
      <c r="L1426" s="3">
        <v>6060</v>
      </c>
      <c r="M1426" s="3">
        <v>2021005079</v>
      </c>
      <c r="N1426" s="3" t="s">
        <v>14</v>
      </c>
      <c r="O1426" s="11" t="s">
        <v>12</v>
      </c>
      <c r="P1426" s="11" t="s">
        <v>11</v>
      </c>
    </row>
    <row r="1427" spans="1:16" ht="36" hidden="1" x14ac:dyDescent="0.25">
      <c r="A1427" s="3" t="s">
        <v>327</v>
      </c>
      <c r="B1427" s="12">
        <v>5146498000119</v>
      </c>
      <c r="C1427" s="13" t="s">
        <v>2358</v>
      </c>
      <c r="D1427" s="3" t="s">
        <v>2359</v>
      </c>
      <c r="E1427" s="7">
        <v>44529</v>
      </c>
      <c r="F1427" s="7">
        <v>44529</v>
      </c>
      <c r="G1427" s="7">
        <v>44893</v>
      </c>
      <c r="H1427" s="6">
        <f>YEAR(F1427)</f>
        <v>2021</v>
      </c>
      <c r="I1427" s="4">
        <f>MONTH(F1427)</f>
        <v>11</v>
      </c>
      <c r="J1427" s="6" t="str">
        <f>TEXT(I1427*29,"Mmmmmmm")</f>
        <v>novembro</v>
      </c>
      <c r="K1427" s="5">
        <v>525014.4</v>
      </c>
      <c r="L1427" s="3">
        <v>43751.199999999997</v>
      </c>
      <c r="M1427" s="3">
        <v>2021005079</v>
      </c>
      <c r="N1427" s="3" t="s">
        <v>14</v>
      </c>
      <c r="O1427" s="11" t="s">
        <v>12</v>
      </c>
      <c r="P1427" s="11" t="s">
        <v>11</v>
      </c>
    </row>
    <row r="1428" spans="1:16" ht="36" hidden="1" x14ac:dyDescent="0.25">
      <c r="A1428" s="3" t="s">
        <v>33</v>
      </c>
      <c r="B1428" s="12">
        <v>19848316000166</v>
      </c>
      <c r="C1428" s="13" t="s">
        <v>2360</v>
      </c>
      <c r="D1428" s="3" t="s">
        <v>2361</v>
      </c>
      <c r="E1428" s="7">
        <v>44530</v>
      </c>
      <c r="F1428" s="7">
        <v>44530</v>
      </c>
      <c r="G1428" s="7">
        <v>44894</v>
      </c>
      <c r="H1428" s="6">
        <f>YEAR(F1428)</f>
        <v>2021</v>
      </c>
      <c r="I1428" s="4">
        <f>MONTH(F1428)</f>
        <v>11</v>
      </c>
      <c r="J1428" s="6" t="str">
        <f>TEXT(I1428*29,"Mmmmmmm")</f>
        <v>novembro</v>
      </c>
      <c r="K1428" s="5">
        <v>132456</v>
      </c>
      <c r="L1428" s="3">
        <v>11038</v>
      </c>
      <c r="M1428" s="3" t="s">
        <v>2351</v>
      </c>
      <c r="N1428" s="3" t="s">
        <v>14</v>
      </c>
      <c r="O1428" s="11" t="s">
        <v>12</v>
      </c>
      <c r="P1428" s="11" t="s">
        <v>11</v>
      </c>
    </row>
    <row r="1429" spans="1:16" ht="24" hidden="1" x14ac:dyDescent="0.25">
      <c r="A1429" s="3" t="s">
        <v>2362</v>
      </c>
      <c r="B1429" s="12">
        <v>30252820000131</v>
      </c>
      <c r="C1429" s="13" t="s">
        <v>2363</v>
      </c>
      <c r="D1429" s="3" t="s">
        <v>2364</v>
      </c>
      <c r="E1429" s="7">
        <v>44524</v>
      </c>
      <c r="F1429" s="7">
        <v>44524</v>
      </c>
      <c r="G1429" s="7">
        <v>44888</v>
      </c>
      <c r="H1429" s="6">
        <f>YEAR(F1429)</f>
        <v>2021</v>
      </c>
      <c r="I1429" s="4">
        <f>MONTH(F1429)</f>
        <v>11</v>
      </c>
      <c r="J1429" s="6" t="str">
        <f>TEXT(I1429*29,"Mmmmmmm")</f>
        <v>novembro</v>
      </c>
      <c r="K1429" s="5">
        <v>33030</v>
      </c>
      <c r="L1429" s="3">
        <v>2202</v>
      </c>
      <c r="M1429" s="3" t="s">
        <v>2365</v>
      </c>
      <c r="N1429" s="3" t="s">
        <v>14</v>
      </c>
      <c r="O1429" s="11" t="s">
        <v>10</v>
      </c>
      <c r="P1429" s="11" t="s">
        <v>11</v>
      </c>
    </row>
    <row r="1430" spans="1:16" ht="24" hidden="1" x14ac:dyDescent="0.25">
      <c r="A1430" s="11" t="s">
        <v>366</v>
      </c>
      <c r="B1430" s="12">
        <v>18290220000162</v>
      </c>
      <c r="C1430" s="13" t="s">
        <v>2380</v>
      </c>
      <c r="D1430" s="11" t="s">
        <v>2381</v>
      </c>
      <c r="E1430" s="7">
        <v>44519</v>
      </c>
      <c r="F1430" s="7">
        <v>44519</v>
      </c>
      <c r="G1430" s="7">
        <v>44579</v>
      </c>
      <c r="H1430" s="6">
        <f>YEAR(F1430)</f>
        <v>2021</v>
      </c>
      <c r="I1430" s="4">
        <f>MONTH(F1430)</f>
        <v>11</v>
      </c>
      <c r="J1430" s="6" t="str">
        <f>TEXT(I1430*29,"Mmmmmmm")</f>
        <v>novembro</v>
      </c>
      <c r="K1430" s="5">
        <v>89910.47</v>
      </c>
      <c r="L1430" s="11">
        <v>89910.47</v>
      </c>
      <c r="M1430" s="11">
        <v>2021006734</v>
      </c>
      <c r="N1430" s="11" t="s">
        <v>756</v>
      </c>
      <c r="O1430" s="11" t="s">
        <v>12</v>
      </c>
      <c r="P1430" s="11" t="s">
        <v>15</v>
      </c>
    </row>
    <row r="1431" spans="1:16" ht="24" hidden="1" x14ac:dyDescent="0.25">
      <c r="A1431" s="3" t="s">
        <v>1176</v>
      </c>
      <c r="B1431" s="12">
        <v>53113791000122</v>
      </c>
      <c r="C1431" s="13" t="s">
        <v>2567</v>
      </c>
      <c r="D1431" s="3" t="s">
        <v>2568</v>
      </c>
      <c r="E1431" s="7">
        <v>44513</v>
      </c>
      <c r="F1431" s="7">
        <v>44513</v>
      </c>
      <c r="G1431" s="7">
        <v>44877</v>
      </c>
      <c r="H1431" s="6">
        <f>YEAR(F1431)</f>
        <v>2021</v>
      </c>
      <c r="I1431" s="4">
        <f>MONTH(F1431)</f>
        <v>11</v>
      </c>
      <c r="J1431" s="6" t="str">
        <f>TEXT(I1431*29,"Mmmmmmm")</f>
        <v>novembro</v>
      </c>
      <c r="K1431" s="5">
        <v>25105.68</v>
      </c>
      <c r="L1431" s="3">
        <v>2092.14</v>
      </c>
      <c r="M1431" s="3" t="s">
        <v>2569</v>
      </c>
      <c r="N1431" s="3" t="s">
        <v>14</v>
      </c>
      <c r="O1431" s="11" t="s">
        <v>12</v>
      </c>
      <c r="P1431" s="11" t="s">
        <v>11</v>
      </c>
    </row>
    <row r="1432" spans="1:16" ht="24" hidden="1" x14ac:dyDescent="0.25">
      <c r="A1432" s="11" t="s">
        <v>1176</v>
      </c>
      <c r="B1432" s="12">
        <v>53113791000122</v>
      </c>
      <c r="C1432" s="13" t="s">
        <v>2570</v>
      </c>
      <c r="D1432" s="11" t="s">
        <v>2571</v>
      </c>
      <c r="E1432" s="7">
        <v>44513</v>
      </c>
      <c r="F1432" s="7">
        <v>44513</v>
      </c>
      <c r="G1432" s="7">
        <v>44877</v>
      </c>
      <c r="H1432" s="6">
        <f>YEAR(F1432)</f>
        <v>2021</v>
      </c>
      <c r="I1432" s="4">
        <f>MONTH(F1432)</f>
        <v>11</v>
      </c>
      <c r="J1432" s="6" t="str">
        <f>TEXT(I1432*29,"Mmmmmmm")</f>
        <v>novembro</v>
      </c>
      <c r="K1432" s="5">
        <v>7162.92</v>
      </c>
      <c r="L1432" s="11">
        <v>596.61</v>
      </c>
      <c r="M1432" s="11" t="s">
        <v>2572</v>
      </c>
      <c r="N1432" s="11" t="s">
        <v>756</v>
      </c>
      <c r="O1432" s="11" t="s">
        <v>12</v>
      </c>
      <c r="P1432" s="11" t="s">
        <v>11</v>
      </c>
    </row>
    <row r="1433" spans="1:16" ht="24" hidden="1" x14ac:dyDescent="0.25">
      <c r="A1433" s="3" t="s">
        <v>53</v>
      </c>
      <c r="B1433" s="12">
        <v>20740467000185</v>
      </c>
      <c r="C1433" s="13" t="s">
        <v>56</v>
      </c>
      <c r="D1433" s="3" t="s">
        <v>54</v>
      </c>
      <c r="E1433" s="7">
        <f>F1433</f>
        <v>43438</v>
      </c>
      <c r="F1433" s="7">
        <v>43438</v>
      </c>
      <c r="G1433" s="7">
        <v>43573</v>
      </c>
      <c r="H1433" s="6">
        <f>YEAR(F1433)</f>
        <v>2018</v>
      </c>
      <c r="I1433" s="4">
        <f>MONTH(F1433)</f>
        <v>12</v>
      </c>
      <c r="J1433" s="6" t="str">
        <f>TEXT(I1433*29,"Mmmmmmm")</f>
        <v>dezembro</v>
      </c>
      <c r="K1433" s="5">
        <v>2310</v>
      </c>
      <c r="L1433" s="3">
        <v>515</v>
      </c>
      <c r="M1433" s="3">
        <v>2015004780</v>
      </c>
      <c r="N1433" s="3" t="s">
        <v>14</v>
      </c>
      <c r="O1433" s="11" t="s">
        <v>12</v>
      </c>
      <c r="P1433" s="11" t="s">
        <v>15</v>
      </c>
    </row>
    <row r="1434" spans="1:16" ht="24" hidden="1" x14ac:dyDescent="0.25">
      <c r="A1434" s="3" t="s">
        <v>128</v>
      </c>
      <c r="B1434" s="12">
        <v>5958742000148</v>
      </c>
      <c r="C1434" s="13" t="s">
        <v>131</v>
      </c>
      <c r="D1434" s="3" t="s">
        <v>130</v>
      </c>
      <c r="E1434" s="7">
        <f>F1434</f>
        <v>43456</v>
      </c>
      <c r="F1434" s="7">
        <v>43456</v>
      </c>
      <c r="G1434" s="7">
        <v>43820</v>
      </c>
      <c r="H1434" s="6">
        <f>YEAR(F1434)</f>
        <v>2018</v>
      </c>
      <c r="I1434" s="4">
        <f>MONTH(F1434)</f>
        <v>12</v>
      </c>
      <c r="J1434" s="6" t="str">
        <f>TEXT(I1434*29,"Mmmmmmm")</f>
        <v>dezembro</v>
      </c>
      <c r="K1434" s="5">
        <v>6440</v>
      </c>
      <c r="L1434" s="3">
        <v>536.66</v>
      </c>
      <c r="M1434" s="3">
        <v>2014004949</v>
      </c>
      <c r="N1434" s="3" t="s">
        <v>14</v>
      </c>
      <c r="O1434" s="11" t="s">
        <v>12</v>
      </c>
      <c r="P1434" s="11" t="s">
        <v>15</v>
      </c>
    </row>
    <row r="1435" spans="1:16" ht="24" hidden="1" x14ac:dyDescent="0.25">
      <c r="A1435" s="3" t="s">
        <v>128</v>
      </c>
      <c r="B1435" s="12">
        <v>5958742000148</v>
      </c>
      <c r="C1435" s="13" t="s">
        <v>132</v>
      </c>
      <c r="D1435" s="3" t="s">
        <v>130</v>
      </c>
      <c r="E1435" s="7">
        <f>F1435</f>
        <v>43456</v>
      </c>
      <c r="F1435" s="7">
        <v>43456</v>
      </c>
      <c r="G1435" s="7">
        <v>43820</v>
      </c>
      <c r="H1435" s="6">
        <f>YEAR(F1435)</f>
        <v>2018</v>
      </c>
      <c r="I1435" s="4">
        <f>MONTH(F1435)</f>
        <v>12</v>
      </c>
      <c r="J1435" s="6" t="str">
        <f>TEXT(I1435*29,"Mmmmmmm")</f>
        <v>dezembro</v>
      </c>
      <c r="K1435" s="5">
        <v>6900</v>
      </c>
      <c r="L1435" s="3">
        <v>575</v>
      </c>
      <c r="M1435" s="3">
        <v>2014004949</v>
      </c>
      <c r="N1435" s="3" t="s">
        <v>14</v>
      </c>
      <c r="O1435" s="11" t="s">
        <v>12</v>
      </c>
      <c r="P1435" s="11" t="s">
        <v>11</v>
      </c>
    </row>
    <row r="1436" spans="1:16" ht="24" hidden="1" x14ac:dyDescent="0.25">
      <c r="A1436" s="3" t="s">
        <v>321</v>
      </c>
      <c r="B1436" s="12">
        <v>960777000106</v>
      </c>
      <c r="C1436" s="13" t="s">
        <v>323</v>
      </c>
      <c r="D1436" s="3" t="s">
        <v>322</v>
      </c>
      <c r="E1436" s="7">
        <v>43430</v>
      </c>
      <c r="F1436" s="7">
        <v>43442</v>
      </c>
      <c r="G1436" s="7">
        <v>43806</v>
      </c>
      <c r="H1436" s="6">
        <f>YEAR(F1436)</f>
        <v>2018</v>
      </c>
      <c r="I1436" s="4">
        <f>MONTH(F1436)</f>
        <v>12</v>
      </c>
      <c r="J1436" s="6" t="str">
        <f>TEXT(I1436*29,"Mmmmmmm")</f>
        <v>dezembro</v>
      </c>
      <c r="K1436" s="5">
        <v>3240</v>
      </c>
      <c r="L1436" s="3">
        <v>270</v>
      </c>
      <c r="M1436" s="3">
        <v>2017005490</v>
      </c>
      <c r="N1436" s="3" t="s">
        <v>14</v>
      </c>
      <c r="O1436" s="11" t="s">
        <v>12</v>
      </c>
      <c r="P1436" s="11" t="s">
        <v>11</v>
      </c>
    </row>
    <row r="1437" spans="1:16" ht="36" hidden="1" x14ac:dyDescent="0.25">
      <c r="A1437" s="3" t="s">
        <v>47</v>
      </c>
      <c r="B1437" s="12">
        <v>842216000102</v>
      </c>
      <c r="C1437" s="13" t="s">
        <v>333</v>
      </c>
      <c r="D1437" s="3" t="s">
        <v>332</v>
      </c>
      <c r="E1437" s="7">
        <v>43447</v>
      </c>
      <c r="F1437" s="7">
        <v>43449</v>
      </c>
      <c r="G1437" s="7">
        <v>43813</v>
      </c>
      <c r="H1437" s="6">
        <f>YEAR(F1437)</f>
        <v>2018</v>
      </c>
      <c r="I1437" s="4">
        <f>MONTH(F1437)</f>
        <v>12</v>
      </c>
      <c r="J1437" s="6" t="str">
        <f>TEXT(I1437*29,"Mmmmmmm")</f>
        <v>dezembro</v>
      </c>
      <c r="K1437" s="5">
        <v>217065.04</v>
      </c>
      <c r="L1437" s="3">
        <v>18088.75</v>
      </c>
      <c r="M1437" s="3">
        <v>2017003779</v>
      </c>
      <c r="N1437" s="3" t="s">
        <v>14</v>
      </c>
      <c r="O1437" s="11" t="s">
        <v>12</v>
      </c>
      <c r="P1437" s="11" t="s">
        <v>11</v>
      </c>
    </row>
    <row r="1438" spans="1:16" ht="24" hidden="1" x14ac:dyDescent="0.25">
      <c r="A1438" s="3" t="s">
        <v>374</v>
      </c>
      <c r="B1438" s="12">
        <v>2160869000129</v>
      </c>
      <c r="C1438" s="13" t="s">
        <v>376</v>
      </c>
      <c r="D1438" s="3" t="s">
        <v>375</v>
      </c>
      <c r="E1438" s="7">
        <f>F1438</f>
        <v>43435</v>
      </c>
      <c r="F1438" s="7">
        <v>43435</v>
      </c>
      <c r="G1438" s="7">
        <v>43799</v>
      </c>
      <c r="H1438" s="6">
        <f>YEAR(F1438)</f>
        <v>2018</v>
      </c>
      <c r="I1438" s="4">
        <f>MONTH(F1438)</f>
        <v>12</v>
      </c>
      <c r="J1438" s="6" t="str">
        <f>TEXT(I1438*29,"Mmmmmmm")</f>
        <v>dezembro</v>
      </c>
      <c r="K1438" s="5">
        <v>13800</v>
      </c>
      <c r="L1438" s="3">
        <v>1150</v>
      </c>
      <c r="M1438" s="3">
        <v>2016005001</v>
      </c>
      <c r="N1438" s="3" t="s">
        <v>14</v>
      </c>
      <c r="O1438" s="11" t="s">
        <v>12</v>
      </c>
      <c r="P1438" s="11" t="s">
        <v>15</v>
      </c>
    </row>
    <row r="1439" spans="1:16" ht="24" hidden="1" x14ac:dyDescent="0.25">
      <c r="A1439" s="3" t="s">
        <v>165</v>
      </c>
      <c r="B1439" s="12">
        <v>76535764000143</v>
      </c>
      <c r="C1439" s="13" t="s">
        <v>479</v>
      </c>
      <c r="D1439" s="3" t="s">
        <v>478</v>
      </c>
      <c r="E1439" s="7">
        <f>F1439</f>
        <v>43435</v>
      </c>
      <c r="F1439" s="7">
        <v>43435</v>
      </c>
      <c r="G1439" s="7">
        <v>43854</v>
      </c>
      <c r="H1439" s="6">
        <f>YEAR(F1439)</f>
        <v>2018</v>
      </c>
      <c r="I1439" s="4">
        <f>MONTH(F1439)</f>
        <v>12</v>
      </c>
      <c r="J1439" s="6" t="str">
        <f>TEXT(I1439*29,"Mmmmmmm")</f>
        <v>dezembro</v>
      </c>
      <c r="K1439" s="5">
        <v>0</v>
      </c>
      <c r="L1439" s="3">
        <v>0</v>
      </c>
      <c r="M1439" s="3">
        <v>2017004155</v>
      </c>
      <c r="N1439" s="3" t="s">
        <v>14</v>
      </c>
      <c r="O1439" s="11" t="s">
        <v>10</v>
      </c>
      <c r="P1439" s="11" t="s">
        <v>11</v>
      </c>
    </row>
    <row r="1440" spans="1:16" ht="24" hidden="1" x14ac:dyDescent="0.25">
      <c r="A1440" s="3" t="s">
        <v>329</v>
      </c>
      <c r="B1440" s="12">
        <v>37109097000185</v>
      </c>
      <c r="C1440" s="13" t="s">
        <v>570</v>
      </c>
      <c r="D1440" s="3" t="s">
        <v>571</v>
      </c>
      <c r="E1440" s="7">
        <f>F1440</f>
        <v>43458</v>
      </c>
      <c r="F1440" s="7">
        <v>43458</v>
      </c>
      <c r="G1440" s="7">
        <v>43640</v>
      </c>
      <c r="H1440" s="6">
        <f>YEAR(F1440)</f>
        <v>2018</v>
      </c>
      <c r="I1440" s="4">
        <f>MONTH(F1440)</f>
        <v>12</v>
      </c>
      <c r="J1440" s="6" t="str">
        <f>TEXT(I1440*29,"Mmmmmmm")</f>
        <v>dezembro</v>
      </c>
      <c r="K1440" s="5">
        <v>434940</v>
      </c>
      <c r="L1440" s="3">
        <v>72490</v>
      </c>
      <c r="M1440" s="3">
        <v>2018001915</v>
      </c>
      <c r="N1440" s="3" t="s">
        <v>14</v>
      </c>
      <c r="O1440" s="11" t="s">
        <v>12</v>
      </c>
      <c r="P1440" s="11" t="s">
        <v>11</v>
      </c>
    </row>
    <row r="1441" spans="1:16" ht="24" hidden="1" x14ac:dyDescent="0.25">
      <c r="A1441" s="3" t="s">
        <v>597</v>
      </c>
      <c r="B1441" s="12">
        <v>14970359000104</v>
      </c>
      <c r="C1441" s="13" t="s">
        <v>600</v>
      </c>
      <c r="D1441" s="3" t="s">
        <v>599</v>
      </c>
      <c r="E1441" s="7">
        <f>F1441</f>
        <v>43462</v>
      </c>
      <c r="F1441" s="7">
        <v>43462</v>
      </c>
      <c r="G1441" s="7">
        <v>43479</v>
      </c>
      <c r="H1441" s="6">
        <f>YEAR(F1441)</f>
        <v>2018</v>
      </c>
      <c r="I1441" s="4">
        <f>MONTH(F1441)</f>
        <v>12</v>
      </c>
      <c r="J1441" s="6" t="str">
        <f>TEXT(I1441*29,"Mmmmmmm")</f>
        <v>dezembro</v>
      </c>
      <c r="K1441" s="5">
        <v>4617</v>
      </c>
      <c r="L1441" s="3">
        <v>0</v>
      </c>
      <c r="M1441" s="3">
        <v>2018001500</v>
      </c>
      <c r="N1441" s="3" t="s">
        <v>14</v>
      </c>
      <c r="O1441" s="11" t="s">
        <v>4</v>
      </c>
      <c r="P1441" s="11" t="s">
        <v>15</v>
      </c>
    </row>
    <row r="1442" spans="1:16" ht="24" hidden="1" x14ac:dyDescent="0.25">
      <c r="A1442" s="3" t="s">
        <v>610</v>
      </c>
      <c r="B1442" s="12">
        <v>3095992000176</v>
      </c>
      <c r="C1442" s="13" t="s">
        <v>612</v>
      </c>
      <c r="D1442" s="3" t="s">
        <v>599</v>
      </c>
      <c r="E1442" s="7">
        <f>F1442</f>
        <v>43462</v>
      </c>
      <c r="F1442" s="7">
        <v>43462</v>
      </c>
      <c r="G1442" s="7">
        <v>43479</v>
      </c>
      <c r="H1442" s="6">
        <f>YEAR(F1442)</f>
        <v>2018</v>
      </c>
      <c r="I1442" s="4">
        <f>MONTH(F1442)</f>
        <v>12</v>
      </c>
      <c r="J1442" s="6" t="str">
        <f>TEXT(I1442*29,"Mmmmmmm")</f>
        <v>dezembro</v>
      </c>
      <c r="K1442" s="5">
        <v>1830</v>
      </c>
      <c r="L1442" s="3">
        <v>0</v>
      </c>
      <c r="M1442" s="3">
        <v>2018001500</v>
      </c>
      <c r="N1442" s="3" t="s">
        <v>14</v>
      </c>
      <c r="O1442" s="11" t="s">
        <v>4</v>
      </c>
      <c r="P1442" s="11" t="s">
        <v>15</v>
      </c>
    </row>
    <row r="1443" spans="1:16" hidden="1" x14ac:dyDescent="0.25">
      <c r="A1443" s="11" t="s">
        <v>753</v>
      </c>
      <c r="B1443" s="12">
        <v>3883919000169</v>
      </c>
      <c r="C1443" s="13" t="s">
        <v>754</v>
      </c>
      <c r="D1443" s="11" t="s">
        <v>755</v>
      </c>
      <c r="E1443" s="7">
        <f>F1443</f>
        <v>43446</v>
      </c>
      <c r="F1443" s="7">
        <v>43446</v>
      </c>
      <c r="G1443" s="7">
        <v>43810</v>
      </c>
      <c r="H1443" s="6">
        <f>YEAR(F1443)</f>
        <v>2018</v>
      </c>
      <c r="I1443" s="4">
        <f>MONTH(F1443)</f>
        <v>12</v>
      </c>
      <c r="J1443" s="6" t="str">
        <f>TEXT(I1443*29,"Mmmmmmm")</f>
        <v>dezembro</v>
      </c>
      <c r="K1443" s="5">
        <v>53760</v>
      </c>
      <c r="L1443" s="11">
        <v>4480</v>
      </c>
      <c r="M1443" s="11">
        <v>2018005863</v>
      </c>
      <c r="N1443" s="11" t="s">
        <v>756</v>
      </c>
      <c r="O1443" s="11" t="s">
        <v>12</v>
      </c>
      <c r="P1443" s="11" t="s">
        <v>15</v>
      </c>
    </row>
    <row r="1444" spans="1:16" ht="24" hidden="1" x14ac:dyDescent="0.25">
      <c r="A1444" s="3" t="s">
        <v>105</v>
      </c>
      <c r="B1444" s="12">
        <v>1616929000102</v>
      </c>
      <c r="C1444" s="13" t="s">
        <v>759</v>
      </c>
      <c r="D1444" s="3" t="s">
        <v>419</v>
      </c>
      <c r="E1444" s="7">
        <v>43448</v>
      </c>
      <c r="F1444" s="7">
        <v>43448</v>
      </c>
      <c r="G1444" s="7">
        <v>43812</v>
      </c>
      <c r="H1444" s="6">
        <f>YEAR(F1444)</f>
        <v>2018</v>
      </c>
      <c r="I1444" s="4">
        <f>MONTH(F1444)</f>
        <v>12</v>
      </c>
      <c r="J1444" s="6" t="str">
        <f>TEXT(I1444*29,"Mmmmmmm")</f>
        <v>dezembro</v>
      </c>
      <c r="K1444" s="5">
        <v>1500000</v>
      </c>
      <c r="L1444" s="3">
        <v>125000</v>
      </c>
      <c r="M1444" s="3" t="s">
        <v>760</v>
      </c>
      <c r="N1444" s="3" t="s">
        <v>14</v>
      </c>
      <c r="O1444" s="11" t="s">
        <v>12</v>
      </c>
      <c r="P1444" s="11" t="s">
        <v>11</v>
      </c>
    </row>
    <row r="1445" spans="1:16" ht="24" hidden="1" x14ac:dyDescent="0.25">
      <c r="A1445" s="11" t="s">
        <v>32</v>
      </c>
      <c r="B1445" s="12">
        <v>16106178000151</v>
      </c>
      <c r="C1445" s="13" t="s">
        <v>764</v>
      </c>
      <c r="D1445" s="11" t="s">
        <v>765</v>
      </c>
      <c r="E1445" s="7">
        <v>43454</v>
      </c>
      <c r="F1445" s="7">
        <v>43454</v>
      </c>
      <c r="G1445" s="7">
        <v>43818</v>
      </c>
      <c r="H1445" s="6">
        <f>YEAR(F1445)</f>
        <v>2018</v>
      </c>
      <c r="I1445" s="4">
        <f>MONTH(F1445)</f>
        <v>12</v>
      </c>
      <c r="J1445" s="6" t="str">
        <f>TEXT(I1445*29,"Mmmmmmm")</f>
        <v>dezembro</v>
      </c>
      <c r="K1445" s="5">
        <v>57680</v>
      </c>
      <c r="L1445" s="11">
        <v>4806.66</v>
      </c>
      <c r="M1445" s="11" t="s">
        <v>766</v>
      </c>
      <c r="N1445" s="11" t="s">
        <v>756</v>
      </c>
      <c r="O1445" s="11" t="s">
        <v>12</v>
      </c>
      <c r="P1445" s="11" t="s">
        <v>11</v>
      </c>
    </row>
    <row r="1446" spans="1:16" ht="24" hidden="1" x14ac:dyDescent="0.25">
      <c r="A1446" s="11" t="s">
        <v>32</v>
      </c>
      <c r="B1446" s="12">
        <v>16106178000151</v>
      </c>
      <c r="C1446" s="13" t="s">
        <v>767</v>
      </c>
      <c r="D1446" s="11" t="s">
        <v>765</v>
      </c>
      <c r="E1446" s="7">
        <v>43607</v>
      </c>
      <c r="F1446" s="7">
        <v>43454</v>
      </c>
      <c r="G1446" s="7">
        <v>43818</v>
      </c>
      <c r="H1446" s="6">
        <f>YEAR(F1446)</f>
        <v>2018</v>
      </c>
      <c r="I1446" s="4">
        <f>MONTH(F1446)</f>
        <v>12</v>
      </c>
      <c r="J1446" s="6" t="str">
        <f>TEXT(I1446*29,"Mmmmmmm")</f>
        <v>dezembro</v>
      </c>
      <c r="K1446" s="5">
        <v>0.01</v>
      </c>
      <c r="L1446" s="11">
        <v>0.01</v>
      </c>
      <c r="M1446" s="11">
        <v>2018005862</v>
      </c>
      <c r="N1446" s="11" t="s">
        <v>756</v>
      </c>
      <c r="O1446" s="11" t="s">
        <v>12</v>
      </c>
      <c r="P1446" s="11" t="s">
        <v>11</v>
      </c>
    </row>
    <row r="1447" spans="1:16" ht="24" hidden="1" x14ac:dyDescent="0.25">
      <c r="A1447" s="11" t="s">
        <v>13</v>
      </c>
      <c r="B1447" s="12">
        <v>18152528000222</v>
      </c>
      <c r="C1447" s="13" t="s">
        <v>782</v>
      </c>
      <c r="D1447" s="11" t="s">
        <v>783</v>
      </c>
      <c r="E1447" s="7">
        <v>43455</v>
      </c>
      <c r="F1447" s="7">
        <v>43455</v>
      </c>
      <c r="G1447" s="7">
        <v>43819</v>
      </c>
      <c r="H1447" s="6">
        <f>YEAR(F1447)</f>
        <v>2018</v>
      </c>
      <c r="I1447" s="4">
        <f>MONTH(F1447)</f>
        <v>12</v>
      </c>
      <c r="J1447" s="6" t="str">
        <f>TEXT(I1447*29,"Mmmmmmm")</f>
        <v>dezembro</v>
      </c>
      <c r="K1447" s="5">
        <v>23500</v>
      </c>
      <c r="L1447" s="11">
        <v>1958.33</v>
      </c>
      <c r="M1447" s="11">
        <v>2018005845</v>
      </c>
      <c r="N1447" s="11" t="s">
        <v>756</v>
      </c>
      <c r="O1447" s="11" t="s">
        <v>12</v>
      </c>
      <c r="P1447" s="11" t="s">
        <v>11</v>
      </c>
    </row>
    <row r="1448" spans="1:16" ht="24" hidden="1" x14ac:dyDescent="0.25">
      <c r="A1448" s="3" t="s">
        <v>105</v>
      </c>
      <c r="B1448" s="12">
        <v>1616929000102</v>
      </c>
      <c r="C1448" s="13" t="s">
        <v>787</v>
      </c>
      <c r="D1448" s="3" t="s">
        <v>788</v>
      </c>
      <c r="E1448" s="7">
        <f>F1448</f>
        <v>43448</v>
      </c>
      <c r="F1448" s="7">
        <v>43448</v>
      </c>
      <c r="G1448" s="7">
        <v>43812</v>
      </c>
      <c r="H1448" s="6">
        <f>YEAR(F1448)</f>
        <v>2018</v>
      </c>
      <c r="I1448" s="4">
        <f>MONTH(F1448)</f>
        <v>12</v>
      </c>
      <c r="J1448" s="6" t="str">
        <f>TEXT(I1448*29,"Mmmmmmm")</f>
        <v>dezembro</v>
      </c>
      <c r="K1448" s="5">
        <v>1500000</v>
      </c>
      <c r="L1448" s="3">
        <v>125000</v>
      </c>
      <c r="M1448" s="3">
        <v>2018006416</v>
      </c>
      <c r="N1448" s="3" t="s">
        <v>14</v>
      </c>
      <c r="O1448" s="11" t="s">
        <v>12</v>
      </c>
      <c r="P1448" s="11" t="s">
        <v>15</v>
      </c>
    </row>
    <row r="1449" spans="1:16" ht="24" hidden="1" x14ac:dyDescent="0.25">
      <c r="A1449" s="3" t="s">
        <v>353</v>
      </c>
      <c r="B1449" s="12">
        <v>17621812000157</v>
      </c>
      <c r="C1449" s="13" t="s">
        <v>789</v>
      </c>
      <c r="D1449" s="3" t="s">
        <v>790</v>
      </c>
      <c r="E1449" s="7">
        <f>F1449</f>
        <v>43444</v>
      </c>
      <c r="F1449" s="7">
        <v>43444</v>
      </c>
      <c r="G1449" s="7">
        <v>43808</v>
      </c>
      <c r="H1449" s="6">
        <f>YEAR(F1449)</f>
        <v>2018</v>
      </c>
      <c r="I1449" s="4">
        <f>MONTH(F1449)</f>
        <v>12</v>
      </c>
      <c r="J1449" s="6" t="str">
        <f>TEXT(I1449*29,"Mmmmmmm")</f>
        <v>dezembro</v>
      </c>
      <c r="K1449" s="5">
        <v>3848.7</v>
      </c>
      <c r="L1449" s="3">
        <v>3848.7</v>
      </c>
      <c r="M1449" s="3">
        <v>2018004906</v>
      </c>
      <c r="N1449" s="3" t="s">
        <v>14</v>
      </c>
      <c r="O1449" s="11" t="s">
        <v>12</v>
      </c>
      <c r="P1449" s="11" t="s">
        <v>15</v>
      </c>
    </row>
    <row r="1450" spans="1:16" ht="24" hidden="1" x14ac:dyDescent="0.25">
      <c r="A1450" s="3" t="s">
        <v>798</v>
      </c>
      <c r="B1450" s="12">
        <v>16939635000199</v>
      </c>
      <c r="C1450" s="13" t="s">
        <v>799</v>
      </c>
      <c r="D1450" s="3" t="s">
        <v>800</v>
      </c>
      <c r="E1450" s="7">
        <f>F1450</f>
        <v>43444</v>
      </c>
      <c r="F1450" s="7">
        <v>43444</v>
      </c>
      <c r="G1450" s="7">
        <v>43808</v>
      </c>
      <c r="H1450" s="6">
        <f>YEAR(F1450)</f>
        <v>2018</v>
      </c>
      <c r="I1450" s="4">
        <f>MONTH(F1450)</f>
        <v>12</v>
      </c>
      <c r="J1450" s="6" t="str">
        <f>TEXT(I1450*29,"Mmmmmmm")</f>
        <v>dezembro</v>
      </c>
      <c r="K1450" s="5">
        <v>767044.55</v>
      </c>
      <c r="L1450" s="3">
        <v>63920.37</v>
      </c>
      <c r="M1450" s="3">
        <v>2017002239</v>
      </c>
      <c r="N1450" s="3" t="s">
        <v>14</v>
      </c>
      <c r="O1450" s="11" t="s">
        <v>12</v>
      </c>
      <c r="P1450" s="11" t="s">
        <v>15</v>
      </c>
    </row>
    <row r="1451" spans="1:16" ht="24" hidden="1" x14ac:dyDescent="0.25">
      <c r="A1451" s="11" t="s">
        <v>202</v>
      </c>
      <c r="B1451" s="12">
        <v>1536754000123</v>
      </c>
      <c r="C1451" s="13" t="s">
        <v>816</v>
      </c>
      <c r="D1451" s="11" t="s">
        <v>817</v>
      </c>
      <c r="E1451" s="7">
        <v>43439</v>
      </c>
      <c r="F1451" s="7">
        <v>43439</v>
      </c>
      <c r="G1451" s="7">
        <v>43803</v>
      </c>
      <c r="H1451" s="6">
        <f>YEAR(F1451)</f>
        <v>2018</v>
      </c>
      <c r="I1451" s="4">
        <f>MONTH(F1451)</f>
        <v>12</v>
      </c>
      <c r="J1451" s="6" t="str">
        <f>TEXT(I1451*29,"Mmmmmmm")</f>
        <v>dezembro</v>
      </c>
      <c r="K1451" s="5">
        <v>14831.25</v>
      </c>
      <c r="L1451" s="11">
        <v>1235.75</v>
      </c>
      <c r="M1451" s="11" t="s">
        <v>818</v>
      </c>
      <c r="N1451" s="11" t="s">
        <v>756</v>
      </c>
      <c r="O1451" s="11" t="s">
        <v>10</v>
      </c>
      <c r="P1451" s="11" t="s">
        <v>11</v>
      </c>
    </row>
    <row r="1452" spans="1:16" ht="24" hidden="1" x14ac:dyDescent="0.25">
      <c r="A1452" s="11" t="s">
        <v>181</v>
      </c>
      <c r="B1452" s="12">
        <v>10239749000140</v>
      </c>
      <c r="C1452" s="13" t="s">
        <v>1054</v>
      </c>
      <c r="D1452" s="11" t="s">
        <v>1053</v>
      </c>
      <c r="E1452" s="7">
        <f>F1452</f>
        <v>43442</v>
      </c>
      <c r="F1452" s="7">
        <v>43442</v>
      </c>
      <c r="G1452" s="7">
        <v>43936</v>
      </c>
      <c r="H1452" s="6">
        <f>YEAR(F1452)</f>
        <v>2018</v>
      </c>
      <c r="I1452" s="4">
        <f>MONTH(F1452)</f>
        <v>12</v>
      </c>
      <c r="J1452" s="6" t="str">
        <f>TEXT(I1452*29,"Mmmmmmm")</f>
        <v>dezembro</v>
      </c>
      <c r="K1452" s="5">
        <v>4654.5</v>
      </c>
      <c r="L1452" s="11">
        <v>0</v>
      </c>
      <c r="M1452" s="11">
        <v>2019001137</v>
      </c>
      <c r="N1452" s="11" t="s">
        <v>756</v>
      </c>
      <c r="O1452" s="11" t="s">
        <v>4</v>
      </c>
      <c r="P1452" s="11" t="s">
        <v>15</v>
      </c>
    </row>
    <row r="1453" spans="1:16" ht="24" hidden="1" x14ac:dyDescent="0.25">
      <c r="A1453" s="3" t="s">
        <v>321</v>
      </c>
      <c r="B1453" s="12">
        <v>960777000106</v>
      </c>
      <c r="C1453" s="13" t="s">
        <v>324</v>
      </c>
      <c r="D1453" s="3" t="s">
        <v>322</v>
      </c>
      <c r="E1453" s="7">
        <v>43782</v>
      </c>
      <c r="F1453" s="7">
        <v>43807</v>
      </c>
      <c r="G1453" s="7">
        <v>44172</v>
      </c>
      <c r="H1453" s="6">
        <f>YEAR(F1453)</f>
        <v>2019</v>
      </c>
      <c r="I1453" s="4">
        <f>MONTH(F1453)</f>
        <v>12</v>
      </c>
      <c r="J1453" s="6" t="str">
        <f>TEXT(I1453*29,"Mmmmmmm")</f>
        <v>dezembro</v>
      </c>
      <c r="K1453" s="5">
        <v>3240</v>
      </c>
      <c r="L1453" s="3">
        <v>270</v>
      </c>
      <c r="M1453" s="3">
        <v>2017005490</v>
      </c>
      <c r="N1453" s="3" t="s">
        <v>14</v>
      </c>
      <c r="O1453" s="11" t="s">
        <v>12</v>
      </c>
      <c r="P1453" s="11" t="s">
        <v>11</v>
      </c>
    </row>
    <row r="1454" spans="1:16" ht="36" hidden="1" x14ac:dyDescent="0.25">
      <c r="A1454" s="3" t="s">
        <v>47</v>
      </c>
      <c r="B1454" s="12">
        <v>842216000102</v>
      </c>
      <c r="C1454" s="13" t="s">
        <v>334</v>
      </c>
      <c r="D1454" s="3" t="s">
        <v>332</v>
      </c>
      <c r="E1454" s="7">
        <v>43811</v>
      </c>
      <c r="F1454" s="7">
        <v>43814</v>
      </c>
      <c r="G1454" s="7">
        <v>44179</v>
      </c>
      <c r="H1454" s="6">
        <f>YEAR(F1454)</f>
        <v>2019</v>
      </c>
      <c r="I1454" s="4">
        <f>MONTH(F1454)</f>
        <v>12</v>
      </c>
      <c r="J1454" s="6" t="str">
        <f>TEXT(I1454*29,"Mmmmmmm")</f>
        <v>dezembro</v>
      </c>
      <c r="K1454" s="5">
        <v>231778.18</v>
      </c>
      <c r="L1454" s="3">
        <v>19314.84</v>
      </c>
      <c r="M1454" s="3">
        <v>2017003779</v>
      </c>
      <c r="N1454" s="3" t="s">
        <v>14</v>
      </c>
      <c r="O1454" s="11" t="s">
        <v>12</v>
      </c>
      <c r="P1454" s="11" t="s">
        <v>11</v>
      </c>
    </row>
    <row r="1455" spans="1:16" ht="24" hidden="1" x14ac:dyDescent="0.25">
      <c r="A1455" s="3" t="s">
        <v>374</v>
      </c>
      <c r="B1455" s="12">
        <v>2160869000129</v>
      </c>
      <c r="C1455" s="13" t="s">
        <v>377</v>
      </c>
      <c r="D1455" s="3" t="s">
        <v>375</v>
      </c>
      <c r="E1455" s="7">
        <f>F1455</f>
        <v>43800</v>
      </c>
      <c r="F1455" s="7">
        <v>43800</v>
      </c>
      <c r="G1455" s="7">
        <v>44165</v>
      </c>
      <c r="H1455" s="6">
        <f>YEAR(F1455)</f>
        <v>2019</v>
      </c>
      <c r="I1455" s="4">
        <f>MONTH(F1455)</f>
        <v>12</v>
      </c>
      <c r="J1455" s="6" t="str">
        <f>TEXT(I1455*29,"Mmmmmmm")</f>
        <v>dezembro</v>
      </c>
      <c r="K1455" s="5">
        <v>13800</v>
      </c>
      <c r="L1455" s="3">
        <v>1150</v>
      </c>
      <c r="M1455" s="3">
        <v>2016005001</v>
      </c>
      <c r="N1455" s="3" t="s">
        <v>14</v>
      </c>
      <c r="O1455" s="11" t="s">
        <v>12</v>
      </c>
      <c r="P1455" s="11" t="s">
        <v>15</v>
      </c>
    </row>
    <row r="1456" spans="1:16" hidden="1" x14ac:dyDescent="0.25">
      <c r="A1456" s="11" t="s">
        <v>753</v>
      </c>
      <c r="B1456" s="12">
        <v>3883919000169</v>
      </c>
      <c r="C1456" s="13" t="s">
        <v>757</v>
      </c>
      <c r="D1456" s="11" t="s">
        <v>755</v>
      </c>
      <c r="E1456" s="7">
        <f>F1456</f>
        <v>43811</v>
      </c>
      <c r="F1456" s="7">
        <v>43811</v>
      </c>
      <c r="G1456" s="7">
        <v>44176</v>
      </c>
      <c r="H1456" s="6">
        <f>YEAR(F1456)</f>
        <v>2019</v>
      </c>
      <c r="I1456" s="4">
        <f>MONTH(F1456)</f>
        <v>12</v>
      </c>
      <c r="J1456" s="6" t="str">
        <f>TEXT(I1456*29,"Mmmmmmm")</f>
        <v>dezembro</v>
      </c>
      <c r="K1456" s="5">
        <v>53760</v>
      </c>
      <c r="L1456" s="11">
        <v>4480</v>
      </c>
      <c r="M1456" s="11">
        <v>2018005863</v>
      </c>
      <c r="N1456" s="11" t="s">
        <v>756</v>
      </c>
      <c r="O1456" s="11" t="s">
        <v>12</v>
      </c>
      <c r="P1456" s="11" t="s">
        <v>15</v>
      </c>
    </row>
    <row r="1457" spans="1:16" ht="24" hidden="1" x14ac:dyDescent="0.25">
      <c r="A1457" s="3" t="s">
        <v>105</v>
      </c>
      <c r="B1457" s="12">
        <v>1616929000102</v>
      </c>
      <c r="C1457" s="13" t="s">
        <v>761</v>
      </c>
      <c r="D1457" s="3" t="s">
        <v>419</v>
      </c>
      <c r="E1457" s="7">
        <v>43789</v>
      </c>
      <c r="F1457" s="7">
        <v>43813</v>
      </c>
      <c r="G1457" s="7">
        <v>44178</v>
      </c>
      <c r="H1457" s="6">
        <f>YEAR(F1457)</f>
        <v>2019</v>
      </c>
      <c r="I1457" s="4">
        <f>MONTH(F1457)</f>
        <v>12</v>
      </c>
      <c r="J1457" s="6" t="str">
        <f>TEXT(I1457*29,"Mmmmmmm")</f>
        <v>dezembro</v>
      </c>
      <c r="K1457" s="5">
        <v>1500000</v>
      </c>
      <c r="L1457" s="3">
        <v>125000</v>
      </c>
      <c r="M1457" s="3">
        <v>2018006416</v>
      </c>
      <c r="N1457" s="3" t="s">
        <v>14</v>
      </c>
      <c r="O1457" s="11" t="s">
        <v>12</v>
      </c>
      <c r="P1457" s="11" t="s">
        <v>11</v>
      </c>
    </row>
    <row r="1458" spans="1:16" ht="24" hidden="1" x14ac:dyDescent="0.25">
      <c r="A1458" s="11" t="s">
        <v>32</v>
      </c>
      <c r="B1458" s="12">
        <v>16106178000151</v>
      </c>
      <c r="C1458" s="13" t="s">
        <v>768</v>
      </c>
      <c r="D1458" s="11" t="s">
        <v>765</v>
      </c>
      <c r="E1458" s="7">
        <v>43808</v>
      </c>
      <c r="F1458" s="7">
        <v>43819</v>
      </c>
      <c r="G1458" s="7">
        <v>44184</v>
      </c>
      <c r="H1458" s="6">
        <f>YEAR(F1458)</f>
        <v>2019</v>
      </c>
      <c r="I1458" s="4">
        <f>MONTH(F1458)</f>
        <v>12</v>
      </c>
      <c r="J1458" s="6" t="str">
        <f>TEXT(I1458*29,"Mmmmmmm")</f>
        <v>dezembro</v>
      </c>
      <c r="K1458" s="5">
        <v>57680</v>
      </c>
      <c r="L1458" s="11">
        <v>4806.66</v>
      </c>
      <c r="M1458" s="11">
        <v>2018005862</v>
      </c>
      <c r="N1458" s="11" t="s">
        <v>756</v>
      </c>
      <c r="O1458" s="11" t="s">
        <v>12</v>
      </c>
      <c r="P1458" s="11" t="s">
        <v>11</v>
      </c>
    </row>
    <row r="1459" spans="1:16" ht="24" hidden="1" x14ac:dyDescent="0.25">
      <c r="A1459" s="11" t="s">
        <v>13</v>
      </c>
      <c r="B1459" s="12">
        <v>18152528000222</v>
      </c>
      <c r="C1459" s="13" t="s">
        <v>784</v>
      </c>
      <c r="D1459" s="11" t="s">
        <v>783</v>
      </c>
      <c r="E1459" s="7">
        <v>43817</v>
      </c>
      <c r="F1459" s="7">
        <v>43820</v>
      </c>
      <c r="G1459" s="7">
        <v>44185</v>
      </c>
      <c r="H1459" s="6">
        <f>YEAR(F1459)</f>
        <v>2019</v>
      </c>
      <c r="I1459" s="4">
        <f>MONTH(F1459)</f>
        <v>12</v>
      </c>
      <c r="J1459" s="6" t="str">
        <f>TEXT(I1459*29,"Mmmmmmm")</f>
        <v>dezembro</v>
      </c>
      <c r="K1459" s="5">
        <v>23500</v>
      </c>
      <c r="L1459" s="11">
        <v>1958.33</v>
      </c>
      <c r="M1459" s="11">
        <v>2018005845</v>
      </c>
      <c r="N1459" s="11" t="s">
        <v>756</v>
      </c>
      <c r="O1459" s="11" t="s">
        <v>12</v>
      </c>
      <c r="P1459" s="11" t="s">
        <v>11</v>
      </c>
    </row>
    <row r="1460" spans="1:16" ht="24" hidden="1" x14ac:dyDescent="0.25">
      <c r="A1460" s="3" t="s">
        <v>353</v>
      </c>
      <c r="B1460" s="12">
        <v>17621812000157</v>
      </c>
      <c r="C1460" s="13" t="s">
        <v>791</v>
      </c>
      <c r="D1460" s="3" t="s">
        <v>790</v>
      </c>
      <c r="E1460" s="7">
        <f>F1460</f>
        <v>43809</v>
      </c>
      <c r="F1460" s="7">
        <v>43809</v>
      </c>
      <c r="G1460" s="7">
        <v>44174</v>
      </c>
      <c r="H1460" s="6">
        <f>YEAR(F1460)</f>
        <v>2019</v>
      </c>
      <c r="I1460" s="4">
        <f>MONTH(F1460)</f>
        <v>12</v>
      </c>
      <c r="J1460" s="6" t="str">
        <f>TEXT(I1460*29,"Mmmmmmm")</f>
        <v>dezembro</v>
      </c>
      <c r="K1460" s="5">
        <v>3848.7</v>
      </c>
      <c r="L1460" s="3">
        <v>3848.7</v>
      </c>
      <c r="M1460" s="3">
        <v>2018004906</v>
      </c>
      <c r="N1460" s="3" t="s">
        <v>14</v>
      </c>
      <c r="O1460" s="11" t="s">
        <v>12</v>
      </c>
      <c r="P1460" s="11" t="s">
        <v>15</v>
      </c>
    </row>
    <row r="1461" spans="1:16" ht="24" hidden="1" x14ac:dyDescent="0.25">
      <c r="A1461" s="11" t="s">
        <v>202</v>
      </c>
      <c r="B1461" s="12">
        <v>1536754000123</v>
      </c>
      <c r="C1461" s="13" t="s">
        <v>819</v>
      </c>
      <c r="D1461" s="11" t="s">
        <v>817</v>
      </c>
      <c r="E1461" s="7">
        <v>43791</v>
      </c>
      <c r="F1461" s="7">
        <v>43804</v>
      </c>
      <c r="G1461" s="7">
        <v>44169</v>
      </c>
      <c r="H1461" s="6">
        <f>YEAR(F1461)</f>
        <v>2019</v>
      </c>
      <c r="I1461" s="4">
        <f>MONTH(F1461)</f>
        <v>12</v>
      </c>
      <c r="J1461" s="6" t="str">
        <f>TEXT(I1461*29,"Mmmmmmm")</f>
        <v>dezembro</v>
      </c>
      <c r="K1461" s="5">
        <v>14831.25</v>
      </c>
      <c r="L1461" s="11">
        <v>1235.75</v>
      </c>
      <c r="M1461" s="11">
        <v>2018005464</v>
      </c>
      <c r="N1461" s="11" t="s">
        <v>756</v>
      </c>
      <c r="O1461" s="11" t="s">
        <v>10</v>
      </c>
      <c r="P1461" s="11" t="s">
        <v>11</v>
      </c>
    </row>
    <row r="1462" spans="1:16" ht="36" hidden="1" x14ac:dyDescent="0.25">
      <c r="A1462" s="11" t="s">
        <v>366</v>
      </c>
      <c r="B1462" s="12">
        <v>18290220000162</v>
      </c>
      <c r="C1462" s="13" t="s">
        <v>863</v>
      </c>
      <c r="D1462" s="11" t="s">
        <v>862</v>
      </c>
      <c r="E1462" s="7">
        <f>F1462</f>
        <v>43808</v>
      </c>
      <c r="F1462" s="7">
        <v>43808</v>
      </c>
      <c r="G1462" s="7">
        <v>43852</v>
      </c>
      <c r="H1462" s="6">
        <f>YEAR(F1462)</f>
        <v>2019</v>
      </c>
      <c r="I1462" s="4">
        <f>MONTH(F1462)</f>
        <v>12</v>
      </c>
      <c r="J1462" s="6" t="str">
        <f>TEXT(I1462*29,"Mmmmmmm")</f>
        <v>dezembro</v>
      </c>
      <c r="K1462" s="5">
        <v>199277</v>
      </c>
      <c r="L1462" s="11">
        <v>0</v>
      </c>
      <c r="M1462" s="11">
        <v>2018005864</v>
      </c>
      <c r="N1462" s="11" t="s">
        <v>756</v>
      </c>
      <c r="O1462" s="11" t="s">
        <v>4</v>
      </c>
      <c r="P1462" s="11" t="s">
        <v>15</v>
      </c>
    </row>
    <row r="1463" spans="1:16" ht="48" hidden="1" x14ac:dyDescent="0.25">
      <c r="A1463" s="3" t="s">
        <v>1228</v>
      </c>
      <c r="B1463" s="12">
        <v>32823110000140</v>
      </c>
      <c r="C1463" s="13" t="s">
        <v>1232</v>
      </c>
      <c r="D1463" s="3" t="s">
        <v>1230</v>
      </c>
      <c r="E1463" s="7">
        <v>43846</v>
      </c>
      <c r="F1463" s="7">
        <v>43817</v>
      </c>
      <c r="G1463" s="7">
        <v>44051</v>
      </c>
      <c r="H1463" s="6">
        <f>YEAR(F1463)</f>
        <v>2019</v>
      </c>
      <c r="I1463" s="4">
        <f>MONTH(F1463)</f>
        <v>12</v>
      </c>
      <c r="J1463" s="6" t="str">
        <f>TEXT(I1463*29,"Mmmmmmm")</f>
        <v>dezembro</v>
      </c>
      <c r="K1463" s="5">
        <v>120000</v>
      </c>
      <c r="L1463" s="3">
        <v>10000</v>
      </c>
      <c r="M1463" s="3">
        <v>2019003050</v>
      </c>
      <c r="N1463" s="3" t="s">
        <v>14</v>
      </c>
      <c r="O1463" s="11" t="s">
        <v>12</v>
      </c>
      <c r="P1463" s="11" t="s">
        <v>11</v>
      </c>
    </row>
    <row r="1464" spans="1:16" ht="24" hidden="1" x14ac:dyDescent="0.25">
      <c r="A1464" s="3" t="s">
        <v>153</v>
      </c>
      <c r="B1464" s="12">
        <v>24325786000185</v>
      </c>
      <c r="C1464" s="13" t="s">
        <v>1551</v>
      </c>
      <c r="D1464" s="3" t="s">
        <v>1552</v>
      </c>
      <c r="E1464" s="7">
        <v>43801</v>
      </c>
      <c r="F1464" s="7">
        <v>43801</v>
      </c>
      <c r="G1464" s="7">
        <v>44166</v>
      </c>
      <c r="H1464" s="6">
        <f>YEAR(F1464)</f>
        <v>2019</v>
      </c>
      <c r="I1464" s="4">
        <f>MONTH(F1464)</f>
        <v>12</v>
      </c>
      <c r="J1464" s="6" t="str">
        <f>TEXT(I1464*29,"Mmmmmmm")</f>
        <v>dezembro</v>
      </c>
      <c r="K1464" s="5">
        <v>394285.2</v>
      </c>
      <c r="L1464" s="3">
        <v>32857.1</v>
      </c>
      <c r="M1464" s="3" t="s">
        <v>1553</v>
      </c>
      <c r="N1464" s="3" t="s">
        <v>14</v>
      </c>
      <c r="O1464" s="11" t="s">
        <v>12</v>
      </c>
      <c r="P1464" s="11" t="s">
        <v>11</v>
      </c>
    </row>
    <row r="1465" spans="1:16" ht="24" hidden="1" x14ac:dyDescent="0.25">
      <c r="A1465" s="3" t="s">
        <v>1225</v>
      </c>
      <c r="B1465" s="12">
        <v>20140256000101</v>
      </c>
      <c r="C1465" s="13" t="s">
        <v>1559</v>
      </c>
      <c r="D1465" s="3" t="s">
        <v>1560</v>
      </c>
      <c r="E1465" s="7">
        <f>F1465</f>
        <v>43801</v>
      </c>
      <c r="F1465" s="7">
        <v>43801</v>
      </c>
      <c r="G1465" s="7">
        <v>44166</v>
      </c>
      <c r="H1465" s="6">
        <f>YEAR(F1465)</f>
        <v>2019</v>
      </c>
      <c r="I1465" s="4">
        <f>MONTH(F1465)</f>
        <v>12</v>
      </c>
      <c r="J1465" s="6" t="str">
        <f>TEXT(I1465*29,"Mmmmmmm")</f>
        <v>dezembro</v>
      </c>
      <c r="K1465" s="5">
        <v>56952.5</v>
      </c>
      <c r="L1465" s="3">
        <v>4746.04</v>
      </c>
      <c r="M1465" s="3">
        <v>2019004430</v>
      </c>
      <c r="N1465" s="3" t="s">
        <v>14</v>
      </c>
      <c r="O1465" s="11" t="s">
        <v>12</v>
      </c>
      <c r="P1465" s="11" t="s">
        <v>15</v>
      </c>
    </row>
    <row r="1466" spans="1:16" ht="36" hidden="1" x14ac:dyDescent="0.25">
      <c r="A1466" s="11" t="s">
        <v>1561</v>
      </c>
      <c r="B1466" s="12">
        <v>9277624000125</v>
      </c>
      <c r="C1466" s="13" t="s">
        <v>1562</v>
      </c>
      <c r="D1466" s="11" t="s">
        <v>1563</v>
      </c>
      <c r="E1466" s="7">
        <f>F1466</f>
        <v>43810</v>
      </c>
      <c r="F1466" s="7">
        <v>43810</v>
      </c>
      <c r="G1466" s="7">
        <v>44175</v>
      </c>
      <c r="H1466" s="6">
        <f>YEAR(F1466)</f>
        <v>2019</v>
      </c>
      <c r="I1466" s="4">
        <f>MONTH(F1466)</f>
        <v>12</v>
      </c>
      <c r="J1466" s="6" t="str">
        <f>TEXT(I1466*29,"Mmmmmmm")</f>
        <v>dezembro</v>
      </c>
      <c r="K1466" s="5">
        <v>34848</v>
      </c>
      <c r="L1466" s="11">
        <v>3168</v>
      </c>
      <c r="M1466" s="11">
        <v>2019004841</v>
      </c>
      <c r="N1466" s="11" t="s">
        <v>756</v>
      </c>
      <c r="O1466" s="11" t="s">
        <v>12</v>
      </c>
      <c r="P1466" s="11" t="s">
        <v>15</v>
      </c>
    </row>
    <row r="1467" spans="1:16" ht="36" hidden="1" x14ac:dyDescent="0.25">
      <c r="A1467" s="11" t="s">
        <v>903</v>
      </c>
      <c r="B1467" s="12">
        <v>9277832000124</v>
      </c>
      <c r="C1467" s="13" t="s">
        <v>1568</v>
      </c>
      <c r="D1467" s="11" t="s">
        <v>1569</v>
      </c>
      <c r="E1467" s="7">
        <f>F1467</f>
        <v>43803</v>
      </c>
      <c r="F1467" s="7">
        <v>43803</v>
      </c>
      <c r="G1467" s="7">
        <v>44168</v>
      </c>
      <c r="H1467" s="6">
        <f>YEAR(F1467)</f>
        <v>2019</v>
      </c>
      <c r="I1467" s="4">
        <f>MONTH(F1467)</f>
        <v>12</v>
      </c>
      <c r="J1467" s="6" t="str">
        <f>TEXT(I1467*29,"Mmmmmmm")</f>
        <v>dezembro</v>
      </c>
      <c r="K1467" s="5">
        <v>30600</v>
      </c>
      <c r="L1467" s="11">
        <v>2781.82</v>
      </c>
      <c r="M1467" s="11">
        <v>2019005109</v>
      </c>
      <c r="N1467" s="11" t="s">
        <v>756</v>
      </c>
      <c r="O1467" s="11" t="s">
        <v>12</v>
      </c>
      <c r="P1467" s="11" t="s">
        <v>15</v>
      </c>
    </row>
    <row r="1468" spans="1:16" ht="24" hidden="1" x14ac:dyDescent="0.25">
      <c r="A1468" s="3" t="s">
        <v>128</v>
      </c>
      <c r="B1468" s="12">
        <v>5958742000148</v>
      </c>
      <c r="C1468" s="13" t="s">
        <v>1573</v>
      </c>
      <c r="D1468" s="3" t="s">
        <v>1574</v>
      </c>
      <c r="E1468" s="7">
        <v>43808</v>
      </c>
      <c r="F1468" s="7">
        <v>43821</v>
      </c>
      <c r="G1468" s="7">
        <v>44186</v>
      </c>
      <c r="H1468" s="6">
        <f>YEAR(F1468)</f>
        <v>2019</v>
      </c>
      <c r="I1468" s="4">
        <f>MONTH(F1468)</f>
        <v>12</v>
      </c>
      <c r="J1468" s="6" t="str">
        <f>TEXT(I1468*29,"Mmmmmmm")</f>
        <v>dezembro</v>
      </c>
      <c r="K1468" s="5">
        <v>236300</v>
      </c>
      <c r="L1468" s="3">
        <v>19666.66</v>
      </c>
      <c r="M1468" s="3" t="s">
        <v>1575</v>
      </c>
      <c r="N1468" s="3" t="s">
        <v>14</v>
      </c>
      <c r="O1468" s="11" t="s">
        <v>12</v>
      </c>
      <c r="P1468" s="11" t="s">
        <v>11</v>
      </c>
    </row>
    <row r="1469" spans="1:16" ht="36" hidden="1" x14ac:dyDescent="0.25">
      <c r="A1469" s="11" t="s">
        <v>193</v>
      </c>
      <c r="B1469" s="12">
        <v>10636142000101</v>
      </c>
      <c r="C1469" s="13" t="s">
        <v>1600</v>
      </c>
      <c r="D1469" s="11" t="s">
        <v>1601</v>
      </c>
      <c r="E1469" s="7">
        <v>43810</v>
      </c>
      <c r="F1469" s="7">
        <v>43810</v>
      </c>
      <c r="G1469" s="7">
        <v>44175</v>
      </c>
      <c r="H1469" s="6">
        <f>YEAR(F1469)</f>
        <v>2019</v>
      </c>
      <c r="I1469" s="4">
        <f>MONTH(F1469)</f>
        <v>12</v>
      </c>
      <c r="J1469" s="6" t="str">
        <f>TEXT(I1469*29,"Mmmmmmm")</f>
        <v>dezembro</v>
      </c>
      <c r="K1469" s="5">
        <v>979712</v>
      </c>
      <c r="L1469" s="11">
        <v>81642.66</v>
      </c>
      <c r="M1469" s="11" t="s">
        <v>1602</v>
      </c>
      <c r="N1469" s="11" t="s">
        <v>756</v>
      </c>
      <c r="O1469" s="11" t="s">
        <v>12</v>
      </c>
      <c r="P1469" s="11" t="s">
        <v>11</v>
      </c>
    </row>
    <row r="1470" spans="1:16" ht="24" hidden="1" x14ac:dyDescent="0.25">
      <c r="A1470" s="3" t="s">
        <v>998</v>
      </c>
      <c r="B1470" s="12">
        <v>40175705000164</v>
      </c>
      <c r="C1470" s="13" t="s">
        <v>1620</v>
      </c>
      <c r="D1470" s="3" t="s">
        <v>1621</v>
      </c>
      <c r="E1470" s="7">
        <v>43809</v>
      </c>
      <c r="F1470" s="7">
        <v>43809</v>
      </c>
      <c r="G1470" s="7">
        <v>44174</v>
      </c>
      <c r="H1470" s="6">
        <f>YEAR(F1470)</f>
        <v>2019</v>
      </c>
      <c r="I1470" s="4">
        <f>MONTH(F1470)</f>
        <v>12</v>
      </c>
      <c r="J1470" s="6" t="str">
        <f>TEXT(I1470*29,"Mmmmmmm")</f>
        <v>dezembro</v>
      </c>
      <c r="K1470" s="5">
        <v>55800</v>
      </c>
      <c r="L1470" s="3">
        <v>4650</v>
      </c>
      <c r="M1470" s="3" t="s">
        <v>1622</v>
      </c>
      <c r="N1470" s="3" t="s">
        <v>14</v>
      </c>
      <c r="O1470" s="11" t="s">
        <v>12</v>
      </c>
      <c r="P1470" s="11" t="s">
        <v>11</v>
      </c>
    </row>
    <row r="1471" spans="1:16" ht="24" hidden="1" x14ac:dyDescent="0.25">
      <c r="A1471" s="3" t="s">
        <v>213</v>
      </c>
      <c r="B1471" s="12">
        <v>14603095000142</v>
      </c>
      <c r="C1471" s="13" t="s">
        <v>1664</v>
      </c>
      <c r="D1471" s="3" t="s">
        <v>1586</v>
      </c>
      <c r="E1471" s="7">
        <f>F1471</f>
        <v>43804</v>
      </c>
      <c r="F1471" s="7">
        <v>43804</v>
      </c>
      <c r="G1471" s="7">
        <v>44169</v>
      </c>
      <c r="H1471" s="6">
        <f>YEAR(F1471)</f>
        <v>2019</v>
      </c>
      <c r="I1471" s="4">
        <f>MONTH(F1471)</f>
        <v>12</v>
      </c>
      <c r="J1471" s="6" t="str">
        <f>TEXT(I1471*29,"Mmmmmmm")</f>
        <v>dezembro</v>
      </c>
      <c r="K1471" s="5">
        <v>42608</v>
      </c>
      <c r="L1471" s="3">
        <v>3550.66</v>
      </c>
      <c r="M1471" s="3">
        <v>2019005144</v>
      </c>
      <c r="N1471" s="3" t="s">
        <v>14</v>
      </c>
      <c r="O1471" s="11" t="s">
        <v>12</v>
      </c>
      <c r="P1471" s="11" t="s">
        <v>15</v>
      </c>
    </row>
    <row r="1472" spans="1:16" ht="24" hidden="1" x14ac:dyDescent="0.25">
      <c r="A1472" s="3" t="s">
        <v>1665</v>
      </c>
      <c r="B1472" s="12">
        <v>9626224000188</v>
      </c>
      <c r="C1472" s="13" t="s">
        <v>1666</v>
      </c>
      <c r="D1472" s="3" t="s">
        <v>1586</v>
      </c>
      <c r="E1472" s="7">
        <f>F1472</f>
        <v>43804</v>
      </c>
      <c r="F1472" s="7">
        <v>43804</v>
      </c>
      <c r="G1472" s="7">
        <v>44169</v>
      </c>
      <c r="H1472" s="6">
        <f>YEAR(F1472)</f>
        <v>2019</v>
      </c>
      <c r="I1472" s="4">
        <f>MONTH(F1472)</f>
        <v>12</v>
      </c>
      <c r="J1472" s="6" t="str">
        <f>TEXT(I1472*29,"Mmmmmmm")</f>
        <v>dezembro</v>
      </c>
      <c r="K1472" s="5">
        <v>12850</v>
      </c>
      <c r="L1472" s="3">
        <v>1070.83</v>
      </c>
      <c r="M1472" s="3">
        <v>2019005144</v>
      </c>
      <c r="N1472" s="3" t="s">
        <v>14</v>
      </c>
      <c r="O1472" s="11" t="s">
        <v>12</v>
      </c>
      <c r="P1472" s="11" t="s">
        <v>15</v>
      </c>
    </row>
    <row r="1473" spans="1:16" ht="36" hidden="1" x14ac:dyDescent="0.25">
      <c r="A1473" s="3" t="s">
        <v>903</v>
      </c>
      <c r="B1473" s="12">
        <v>9277832000124</v>
      </c>
      <c r="C1473" s="13" t="s">
        <v>1667</v>
      </c>
      <c r="D1473" s="3" t="s">
        <v>1668</v>
      </c>
      <c r="E1473" s="7">
        <f>F1473</f>
        <v>43810</v>
      </c>
      <c r="F1473" s="7">
        <v>43810</v>
      </c>
      <c r="G1473" s="7">
        <v>44175</v>
      </c>
      <c r="H1473" s="6">
        <f>YEAR(F1473)</f>
        <v>2019</v>
      </c>
      <c r="I1473" s="4">
        <f>MONTH(F1473)</f>
        <v>12</v>
      </c>
      <c r="J1473" s="6" t="str">
        <f>TEXT(I1473*29,"Mmmmmmm")</f>
        <v>dezembro</v>
      </c>
      <c r="K1473" s="5">
        <v>368030</v>
      </c>
      <c r="L1473" s="3">
        <v>30669.16</v>
      </c>
      <c r="M1473" s="3" t="s">
        <v>1669</v>
      </c>
      <c r="N1473" s="3" t="s">
        <v>14</v>
      </c>
      <c r="O1473" s="11" t="s">
        <v>12</v>
      </c>
      <c r="P1473" s="11" t="s">
        <v>15</v>
      </c>
    </row>
    <row r="1474" spans="1:16" ht="36" hidden="1" x14ac:dyDescent="0.25">
      <c r="A1474" s="3" t="s">
        <v>249</v>
      </c>
      <c r="B1474" s="12">
        <v>27909211000106</v>
      </c>
      <c r="C1474" s="13" t="s">
        <v>255</v>
      </c>
      <c r="D1474" s="3" t="s">
        <v>250</v>
      </c>
      <c r="E1474" s="7">
        <f>F1474</f>
        <v>44166</v>
      </c>
      <c r="F1474" s="7">
        <v>44166</v>
      </c>
      <c r="G1474" s="7">
        <v>44396</v>
      </c>
      <c r="H1474" s="6">
        <f>YEAR(F1474)</f>
        <v>2020</v>
      </c>
      <c r="I1474" s="4">
        <f>MONTH(F1474)</f>
        <v>12</v>
      </c>
      <c r="J1474" s="6" t="str">
        <f>TEXT(I1474*29,"Mmmmmmm")</f>
        <v>dezembro</v>
      </c>
      <c r="K1474" s="5">
        <v>1033200</v>
      </c>
      <c r="L1474" s="3">
        <v>86100</v>
      </c>
      <c r="M1474" s="3">
        <v>2017002873</v>
      </c>
      <c r="N1474" s="3" t="s">
        <v>14</v>
      </c>
      <c r="O1474" s="11" t="s">
        <v>12</v>
      </c>
      <c r="P1474" s="11" t="s">
        <v>15</v>
      </c>
    </row>
    <row r="1475" spans="1:16" ht="24" hidden="1" x14ac:dyDescent="0.25">
      <c r="A1475" s="3" t="s">
        <v>321</v>
      </c>
      <c r="B1475" s="12">
        <v>960777000106</v>
      </c>
      <c r="C1475" s="13" t="s">
        <v>325</v>
      </c>
      <c r="D1475" s="3" t="s">
        <v>322</v>
      </c>
      <c r="E1475" s="7">
        <v>44162</v>
      </c>
      <c r="F1475" s="7">
        <v>44173</v>
      </c>
      <c r="G1475" s="7">
        <v>44537</v>
      </c>
      <c r="H1475" s="6">
        <f>YEAR(F1475)</f>
        <v>2020</v>
      </c>
      <c r="I1475" s="4">
        <f>MONTH(F1475)</f>
        <v>12</v>
      </c>
      <c r="J1475" s="6" t="str">
        <f>TEXT(I1475*29,"Mmmmmmm")</f>
        <v>dezembro</v>
      </c>
      <c r="K1475" s="5">
        <v>3240</v>
      </c>
      <c r="L1475" s="3">
        <v>270</v>
      </c>
      <c r="M1475" s="3">
        <v>2017005490</v>
      </c>
      <c r="N1475" s="3" t="s">
        <v>14</v>
      </c>
      <c r="O1475" s="11" t="s">
        <v>12</v>
      </c>
      <c r="P1475" s="11" t="s">
        <v>11</v>
      </c>
    </row>
    <row r="1476" spans="1:16" ht="36" hidden="1" x14ac:dyDescent="0.25">
      <c r="A1476" s="3" t="s">
        <v>47</v>
      </c>
      <c r="B1476" s="12">
        <v>842216000102</v>
      </c>
      <c r="C1476" s="13" t="s">
        <v>335</v>
      </c>
      <c r="D1476" s="3" t="s">
        <v>332</v>
      </c>
      <c r="E1476" s="7">
        <v>44179</v>
      </c>
      <c r="F1476" s="7">
        <v>44180</v>
      </c>
      <c r="G1476" s="7">
        <v>44269</v>
      </c>
      <c r="H1476" s="6">
        <f>YEAR(F1476)</f>
        <v>2020</v>
      </c>
      <c r="I1476" s="4">
        <f>MONTH(F1476)</f>
        <v>12</v>
      </c>
      <c r="J1476" s="6" t="str">
        <f>TEXT(I1476*29,"Mmmmmmm")</f>
        <v>dezembro</v>
      </c>
      <c r="K1476" s="5">
        <v>231778.18</v>
      </c>
      <c r="L1476" s="3">
        <v>77259.39</v>
      </c>
      <c r="M1476" s="3">
        <v>2017003779</v>
      </c>
      <c r="N1476" s="3" t="s">
        <v>14</v>
      </c>
      <c r="O1476" s="11" t="s">
        <v>12</v>
      </c>
      <c r="P1476" s="11" t="s">
        <v>11</v>
      </c>
    </row>
    <row r="1477" spans="1:16" ht="24" hidden="1" x14ac:dyDescent="0.25">
      <c r="A1477" s="3" t="s">
        <v>374</v>
      </c>
      <c r="B1477" s="12">
        <v>2160869000129</v>
      </c>
      <c r="C1477" s="13" t="s">
        <v>379</v>
      </c>
      <c r="D1477" s="3" t="s">
        <v>375</v>
      </c>
      <c r="E1477" s="7">
        <f>F1477</f>
        <v>44166</v>
      </c>
      <c r="F1477" s="7">
        <v>44166</v>
      </c>
      <c r="G1477" s="7">
        <v>44530</v>
      </c>
      <c r="H1477" s="6">
        <f>YEAR(F1477)</f>
        <v>2020</v>
      </c>
      <c r="I1477" s="4">
        <f>MONTH(F1477)</f>
        <v>12</v>
      </c>
      <c r="J1477" s="6" t="str">
        <f>TEXT(I1477*29,"Mmmmmmm")</f>
        <v>dezembro</v>
      </c>
      <c r="K1477" s="5">
        <v>17280</v>
      </c>
      <c r="L1477" s="3">
        <v>1440</v>
      </c>
      <c r="M1477" s="3">
        <v>2016005001</v>
      </c>
      <c r="N1477" s="3" t="s">
        <v>14</v>
      </c>
      <c r="O1477" s="11" t="s">
        <v>12</v>
      </c>
      <c r="P1477" s="11" t="s">
        <v>15</v>
      </c>
    </row>
    <row r="1478" spans="1:16" x14ac:dyDescent="0.25">
      <c r="A1478" s="11" t="s">
        <v>753</v>
      </c>
      <c r="B1478" s="12">
        <v>3883919000169</v>
      </c>
      <c r="C1478" s="13" t="s">
        <v>758</v>
      </c>
      <c r="D1478" s="11" t="s">
        <v>755</v>
      </c>
      <c r="E1478" s="7">
        <f>F1478</f>
        <v>44177</v>
      </c>
      <c r="F1478" s="7">
        <v>44177</v>
      </c>
      <c r="G1478" s="7">
        <v>44541</v>
      </c>
      <c r="H1478" s="6">
        <f>YEAR(F1478)</f>
        <v>2020</v>
      </c>
      <c r="I1478" s="4">
        <f>MONTH(F1478)</f>
        <v>12</v>
      </c>
      <c r="J1478" s="6" t="str">
        <f>TEXT(I1478*29,"Mmmmmmm")</f>
        <v>dezembro</v>
      </c>
      <c r="K1478" s="5">
        <v>60000</v>
      </c>
      <c r="L1478" s="11">
        <v>5000</v>
      </c>
      <c r="M1478" s="11">
        <v>2018005863</v>
      </c>
      <c r="N1478" s="11" t="s">
        <v>756</v>
      </c>
      <c r="O1478" s="11" t="s">
        <v>12</v>
      </c>
      <c r="P1478" s="11" t="s">
        <v>15</v>
      </c>
    </row>
    <row r="1479" spans="1:16" ht="24" hidden="1" x14ac:dyDescent="0.25">
      <c r="A1479" s="3" t="s">
        <v>105</v>
      </c>
      <c r="B1479" s="12">
        <v>1616929000102</v>
      </c>
      <c r="C1479" s="13" t="s">
        <v>762</v>
      </c>
      <c r="D1479" s="3" t="s">
        <v>419</v>
      </c>
      <c r="E1479" s="7">
        <v>44159</v>
      </c>
      <c r="F1479" s="7">
        <v>44179</v>
      </c>
      <c r="G1479" s="7">
        <v>44543</v>
      </c>
      <c r="H1479" s="6">
        <f>YEAR(F1479)</f>
        <v>2020</v>
      </c>
      <c r="I1479" s="4">
        <f>MONTH(F1479)</f>
        <v>12</v>
      </c>
      <c r="J1479" s="6" t="str">
        <f>TEXT(I1479*29,"Mmmmmmm")</f>
        <v>dezembro</v>
      </c>
      <c r="K1479" s="5">
        <v>1500000</v>
      </c>
      <c r="L1479" s="3">
        <v>125000</v>
      </c>
      <c r="M1479" s="3">
        <v>2018006416</v>
      </c>
      <c r="N1479" s="3" t="s">
        <v>14</v>
      </c>
      <c r="O1479" s="11" t="s">
        <v>12</v>
      </c>
      <c r="P1479" s="11" t="s">
        <v>11</v>
      </c>
    </row>
    <row r="1480" spans="1:16" ht="24" x14ac:dyDescent="0.25">
      <c r="A1480" s="11" t="s">
        <v>32</v>
      </c>
      <c r="B1480" s="12">
        <v>16106178000151</v>
      </c>
      <c r="C1480" s="13" t="s">
        <v>769</v>
      </c>
      <c r="D1480" s="11" t="s">
        <v>765</v>
      </c>
      <c r="E1480" s="7">
        <v>44270</v>
      </c>
      <c r="F1480" s="7">
        <v>44185</v>
      </c>
      <c r="G1480" s="7">
        <v>44549</v>
      </c>
      <c r="H1480" s="6">
        <f>YEAR(F1480)</f>
        <v>2020</v>
      </c>
      <c r="I1480" s="4">
        <f>MONTH(F1480)</f>
        <v>12</v>
      </c>
      <c r="J1480" s="6" t="str">
        <f>TEXT(I1480*29,"Mmmmmmm")</f>
        <v>dezembro</v>
      </c>
      <c r="K1480" s="5">
        <v>76800</v>
      </c>
      <c r="L1480" s="11">
        <v>6400</v>
      </c>
      <c r="M1480" s="11">
        <v>2018005862</v>
      </c>
      <c r="N1480" s="11" t="s">
        <v>756</v>
      </c>
      <c r="O1480" s="11" t="s">
        <v>12</v>
      </c>
      <c r="P1480" s="11" t="s">
        <v>11</v>
      </c>
    </row>
    <row r="1481" spans="1:16" ht="24" x14ac:dyDescent="0.25">
      <c r="A1481" s="11" t="s">
        <v>13</v>
      </c>
      <c r="B1481" s="12">
        <v>18152528000222</v>
      </c>
      <c r="C1481" s="13" t="s">
        <v>785</v>
      </c>
      <c r="D1481" s="11" t="s">
        <v>783</v>
      </c>
      <c r="E1481" s="7">
        <v>44103</v>
      </c>
      <c r="F1481" s="7">
        <v>44186</v>
      </c>
      <c r="G1481" s="7">
        <v>44550</v>
      </c>
      <c r="H1481" s="6">
        <f>YEAR(F1481)</f>
        <v>2020</v>
      </c>
      <c r="I1481" s="4">
        <f>MONTH(F1481)</f>
        <v>12</v>
      </c>
      <c r="J1481" s="6" t="str">
        <f>TEXT(I1481*29,"Mmmmmmm")</f>
        <v>dezembro</v>
      </c>
      <c r="K1481" s="5">
        <v>23500</v>
      </c>
      <c r="L1481" s="11">
        <v>1958.33</v>
      </c>
      <c r="M1481" s="11">
        <v>2018005845</v>
      </c>
      <c r="N1481" s="11" t="s">
        <v>756</v>
      </c>
      <c r="O1481" s="11" t="s">
        <v>12</v>
      </c>
      <c r="P1481" s="11" t="s">
        <v>11</v>
      </c>
    </row>
    <row r="1482" spans="1:16" ht="24" hidden="1" x14ac:dyDescent="0.25">
      <c r="A1482" s="3" t="s">
        <v>353</v>
      </c>
      <c r="B1482" s="12">
        <v>17621812000157</v>
      </c>
      <c r="C1482" s="13" t="s">
        <v>792</v>
      </c>
      <c r="D1482" s="3" t="s">
        <v>790</v>
      </c>
      <c r="E1482" s="7">
        <f>F1482</f>
        <v>44175</v>
      </c>
      <c r="F1482" s="7">
        <v>44175</v>
      </c>
      <c r="G1482" s="7">
        <v>44539</v>
      </c>
      <c r="H1482" s="6">
        <f>YEAR(F1482)</f>
        <v>2020</v>
      </c>
      <c r="I1482" s="4">
        <f>MONTH(F1482)</f>
        <v>12</v>
      </c>
      <c r="J1482" s="6" t="str">
        <f>TEXT(I1482*29,"Mmmmmmm")</f>
        <v>dezembro</v>
      </c>
      <c r="K1482" s="5">
        <v>4072.72</v>
      </c>
      <c r="L1482" s="3">
        <v>4072.72</v>
      </c>
      <c r="M1482" s="3">
        <v>2018004906</v>
      </c>
      <c r="N1482" s="3" t="s">
        <v>14</v>
      </c>
      <c r="O1482" s="11" t="s">
        <v>12</v>
      </c>
      <c r="P1482" s="11" t="s">
        <v>15</v>
      </c>
    </row>
    <row r="1483" spans="1:16" ht="24" x14ac:dyDescent="0.25">
      <c r="A1483" s="11" t="s">
        <v>202</v>
      </c>
      <c r="B1483" s="12">
        <v>1536754000123</v>
      </c>
      <c r="C1483" s="13" t="s">
        <v>820</v>
      </c>
      <c r="D1483" s="11" t="s">
        <v>817</v>
      </c>
      <c r="E1483" s="7">
        <v>44169</v>
      </c>
      <c r="F1483" s="7">
        <v>44170</v>
      </c>
      <c r="G1483" s="7">
        <v>44534</v>
      </c>
      <c r="H1483" s="6">
        <f>YEAR(F1483)</f>
        <v>2020</v>
      </c>
      <c r="I1483" s="4">
        <f>MONTH(F1483)</f>
        <v>12</v>
      </c>
      <c r="J1483" s="6" t="str">
        <f>TEXT(I1483*29,"Mmmmmmm")</f>
        <v>dezembro</v>
      </c>
      <c r="K1483" s="5">
        <v>14831.25</v>
      </c>
      <c r="L1483" s="11">
        <v>1235.93</v>
      </c>
      <c r="M1483" s="11">
        <v>2018005464</v>
      </c>
      <c r="N1483" s="11" t="s">
        <v>756</v>
      </c>
      <c r="O1483" s="11" t="s">
        <v>10</v>
      </c>
      <c r="P1483" s="11" t="s">
        <v>11</v>
      </c>
    </row>
    <row r="1484" spans="1:16" ht="36" x14ac:dyDescent="0.25">
      <c r="A1484" s="11" t="s">
        <v>125</v>
      </c>
      <c r="B1484" s="12">
        <v>21876089000124</v>
      </c>
      <c r="C1484" s="13" t="s">
        <v>852</v>
      </c>
      <c r="D1484" s="11" t="s">
        <v>850</v>
      </c>
      <c r="E1484" s="7">
        <f>F1484</f>
        <v>44166</v>
      </c>
      <c r="F1484" s="7">
        <v>44166</v>
      </c>
      <c r="G1484" s="7">
        <v>44530</v>
      </c>
      <c r="H1484" s="6">
        <f>YEAR(F1484)</f>
        <v>2020</v>
      </c>
      <c r="I1484" s="4">
        <f>MONTH(F1484)</f>
        <v>12</v>
      </c>
      <c r="J1484" s="6" t="str">
        <f>TEXT(I1484*29,"Mmmmmmm")</f>
        <v>dezembro</v>
      </c>
      <c r="K1484" s="5">
        <v>3600</v>
      </c>
      <c r="L1484" s="11">
        <v>240</v>
      </c>
      <c r="M1484" s="11">
        <v>2018005562</v>
      </c>
      <c r="N1484" s="11" t="s">
        <v>756</v>
      </c>
      <c r="O1484" s="11" t="s">
        <v>12</v>
      </c>
      <c r="P1484" s="11" t="s">
        <v>15</v>
      </c>
    </row>
    <row r="1485" spans="1:16" ht="24" x14ac:dyDescent="0.25">
      <c r="A1485" s="11" t="s">
        <v>1032</v>
      </c>
      <c r="B1485" s="12">
        <v>7473476000350</v>
      </c>
      <c r="C1485" s="13" t="s">
        <v>1038</v>
      </c>
      <c r="D1485" s="11" t="s">
        <v>1034</v>
      </c>
      <c r="E1485" s="7">
        <f>F1485</f>
        <v>44168</v>
      </c>
      <c r="F1485" s="7">
        <v>44168</v>
      </c>
      <c r="G1485" s="7">
        <v>44257</v>
      </c>
      <c r="H1485" s="6">
        <f>YEAR(F1485)</f>
        <v>2020</v>
      </c>
      <c r="I1485" s="4">
        <f>MONTH(F1485)</f>
        <v>12</v>
      </c>
      <c r="J1485" s="6" t="str">
        <f>TEXT(I1485*29,"Mmmmmmm")</f>
        <v>dezembro</v>
      </c>
      <c r="K1485" s="5">
        <v>468274.21</v>
      </c>
      <c r="L1485" s="11">
        <v>156091.4</v>
      </c>
      <c r="M1485" s="11">
        <v>2018005949</v>
      </c>
      <c r="N1485" s="11" t="s">
        <v>756</v>
      </c>
      <c r="O1485" s="11" t="s">
        <v>10</v>
      </c>
      <c r="P1485" s="11" t="s">
        <v>15</v>
      </c>
    </row>
    <row r="1486" spans="1:16" x14ac:dyDescent="0.25">
      <c r="A1486" s="11" t="s">
        <v>1176</v>
      </c>
      <c r="B1486" s="12">
        <v>53113791000122</v>
      </c>
      <c r="C1486" s="13" t="s">
        <v>1180</v>
      </c>
      <c r="D1486" s="11" t="s">
        <v>1178</v>
      </c>
      <c r="E1486" s="7">
        <f>F1486</f>
        <v>44169</v>
      </c>
      <c r="F1486" s="7">
        <v>44169</v>
      </c>
      <c r="G1486" s="7">
        <v>44388</v>
      </c>
      <c r="H1486" s="6">
        <f>YEAR(F1486)</f>
        <v>2020</v>
      </c>
      <c r="I1486" s="4">
        <f>MONTH(F1486)</f>
        <v>12</v>
      </c>
      <c r="J1486" s="6" t="str">
        <f>TEXT(I1486*29,"Mmmmmmm")</f>
        <v>dezembro</v>
      </c>
      <c r="K1486" s="5">
        <v>0</v>
      </c>
      <c r="L1486" s="11">
        <v>0</v>
      </c>
      <c r="M1486" s="11">
        <v>2017005939</v>
      </c>
      <c r="N1486" s="11" t="s">
        <v>756</v>
      </c>
      <c r="O1486" s="11" t="s">
        <v>12</v>
      </c>
      <c r="P1486" s="11" t="s">
        <v>15</v>
      </c>
    </row>
    <row r="1487" spans="1:16" hidden="1" x14ac:dyDescent="0.25">
      <c r="A1487" s="3" t="s">
        <v>1176</v>
      </c>
      <c r="B1487" s="12">
        <v>53113791000122</v>
      </c>
      <c r="C1487" s="13" t="s">
        <v>1184</v>
      </c>
      <c r="D1487" s="3" t="s">
        <v>1178</v>
      </c>
      <c r="E1487" s="7">
        <f>F1487</f>
        <v>44169</v>
      </c>
      <c r="F1487" s="7">
        <v>44169</v>
      </c>
      <c r="G1487" s="7">
        <v>44388</v>
      </c>
      <c r="H1487" s="6">
        <f>YEAR(F1487)</f>
        <v>2020</v>
      </c>
      <c r="I1487" s="4">
        <f>MONTH(F1487)</f>
        <v>12</v>
      </c>
      <c r="J1487" s="6" t="str">
        <f>TEXT(I1487*29,"Mmmmmmm")</f>
        <v>dezembro</v>
      </c>
      <c r="K1487" s="5">
        <v>0</v>
      </c>
      <c r="L1487" s="3">
        <v>0</v>
      </c>
      <c r="M1487" s="3">
        <v>2017005939</v>
      </c>
      <c r="N1487" s="3" t="s">
        <v>14</v>
      </c>
      <c r="O1487" s="11" t="s">
        <v>12</v>
      </c>
      <c r="P1487" s="11" t="s">
        <v>15</v>
      </c>
    </row>
    <row r="1488" spans="1:16" ht="24" hidden="1" x14ac:dyDescent="0.25">
      <c r="A1488" s="3" t="s">
        <v>1332</v>
      </c>
      <c r="B1488" s="12">
        <v>24889533000134</v>
      </c>
      <c r="C1488" s="13" t="s">
        <v>1336</v>
      </c>
      <c r="D1488" s="3" t="s">
        <v>1334</v>
      </c>
      <c r="E1488" s="7">
        <f>F1488</f>
        <v>44190</v>
      </c>
      <c r="F1488" s="7">
        <v>44190</v>
      </c>
      <c r="G1488" s="7">
        <v>44554</v>
      </c>
      <c r="H1488" s="6">
        <f>YEAR(F1488)</f>
        <v>2020</v>
      </c>
      <c r="I1488" s="4">
        <f>MONTH(F1488)</f>
        <v>12</v>
      </c>
      <c r="J1488" s="6" t="str">
        <f>TEXT(I1488*29,"Mmmmmmm")</f>
        <v>dezembro</v>
      </c>
      <c r="K1488" s="5">
        <v>162000</v>
      </c>
      <c r="L1488" s="3">
        <v>13500</v>
      </c>
      <c r="M1488" s="3">
        <v>2019003623</v>
      </c>
      <c r="N1488" s="3" t="s">
        <v>14</v>
      </c>
      <c r="O1488" s="11" t="s">
        <v>12</v>
      </c>
      <c r="P1488" s="11" t="s">
        <v>15</v>
      </c>
    </row>
    <row r="1489" spans="1:16" ht="24" hidden="1" x14ac:dyDescent="0.25">
      <c r="A1489" s="3" t="s">
        <v>329</v>
      </c>
      <c r="B1489" s="12">
        <v>37109097000185</v>
      </c>
      <c r="C1489" s="13" t="s">
        <v>1399</v>
      </c>
      <c r="D1489" s="3" t="s">
        <v>1396</v>
      </c>
      <c r="E1489" s="7">
        <v>44175</v>
      </c>
      <c r="F1489" s="7">
        <v>44183</v>
      </c>
      <c r="G1489" s="7">
        <v>44364</v>
      </c>
      <c r="H1489" s="6">
        <f>YEAR(F1489)</f>
        <v>2020</v>
      </c>
      <c r="I1489" s="4">
        <f>MONTH(F1489)</f>
        <v>12</v>
      </c>
      <c r="J1489" s="6" t="str">
        <f>TEXT(I1489*29,"Mmmmmmm")</f>
        <v>dezembro</v>
      </c>
      <c r="K1489" s="5">
        <v>228750</v>
      </c>
      <c r="L1489" s="3">
        <v>38125</v>
      </c>
      <c r="M1489" s="3">
        <v>2019000526</v>
      </c>
      <c r="N1489" s="3" t="s">
        <v>14</v>
      </c>
      <c r="O1489" s="11" t="s">
        <v>12</v>
      </c>
      <c r="P1489" s="11" t="s">
        <v>11</v>
      </c>
    </row>
    <row r="1490" spans="1:16" ht="24" hidden="1" x14ac:dyDescent="0.25">
      <c r="A1490" s="3" t="s">
        <v>153</v>
      </c>
      <c r="B1490" s="12">
        <v>24325786000185</v>
      </c>
      <c r="C1490" s="13" t="s">
        <v>1554</v>
      </c>
      <c r="D1490" s="3" t="s">
        <v>1552</v>
      </c>
      <c r="E1490" s="7">
        <v>44166</v>
      </c>
      <c r="F1490" s="7">
        <v>44167</v>
      </c>
      <c r="G1490" s="7">
        <v>44531</v>
      </c>
      <c r="H1490" s="6">
        <f>YEAR(F1490)</f>
        <v>2020</v>
      </c>
      <c r="I1490" s="4">
        <f>MONTH(F1490)</f>
        <v>12</v>
      </c>
      <c r="J1490" s="6" t="str">
        <f>TEXT(I1490*29,"Mmmmmmm")</f>
        <v>dezembro</v>
      </c>
      <c r="K1490" s="5">
        <v>394285.2</v>
      </c>
      <c r="L1490" s="3">
        <v>32857.1</v>
      </c>
      <c r="M1490" s="3">
        <v>2019004848</v>
      </c>
      <c r="N1490" s="3" t="s">
        <v>14</v>
      </c>
      <c r="O1490" s="11" t="s">
        <v>12</v>
      </c>
      <c r="P1490" s="11" t="s">
        <v>11</v>
      </c>
    </row>
    <row r="1491" spans="1:16" ht="24" hidden="1" x14ac:dyDescent="0.25">
      <c r="A1491" s="3" t="s">
        <v>128</v>
      </c>
      <c r="B1491" s="12">
        <v>5958742000148</v>
      </c>
      <c r="C1491" s="13" t="s">
        <v>1576</v>
      </c>
      <c r="D1491" s="3" t="s">
        <v>1574</v>
      </c>
      <c r="E1491" s="7">
        <v>44155</v>
      </c>
      <c r="F1491" s="7">
        <v>44187</v>
      </c>
      <c r="G1491" s="7">
        <v>44551</v>
      </c>
      <c r="H1491" s="6">
        <f>YEAR(F1491)</f>
        <v>2020</v>
      </c>
      <c r="I1491" s="4">
        <f>MONTH(F1491)</f>
        <v>12</v>
      </c>
      <c r="J1491" s="6" t="str">
        <f>TEXT(I1491*29,"Mmmmmmm")</f>
        <v>dezembro</v>
      </c>
      <c r="K1491" s="5">
        <v>236300</v>
      </c>
      <c r="L1491" s="3">
        <v>19666.66</v>
      </c>
      <c r="M1491" s="3">
        <v>2019004897</v>
      </c>
      <c r="N1491" s="3" t="s">
        <v>14</v>
      </c>
      <c r="O1491" s="11" t="s">
        <v>12</v>
      </c>
      <c r="P1491" s="11" t="s">
        <v>11</v>
      </c>
    </row>
    <row r="1492" spans="1:16" ht="36" x14ac:dyDescent="0.25">
      <c r="A1492" s="11" t="s">
        <v>193</v>
      </c>
      <c r="B1492" s="12">
        <v>10636142000101</v>
      </c>
      <c r="C1492" s="13" t="s">
        <v>1603</v>
      </c>
      <c r="D1492" s="11" t="s">
        <v>1601</v>
      </c>
      <c r="E1492" s="7">
        <v>44170</v>
      </c>
      <c r="F1492" s="7">
        <v>44176</v>
      </c>
      <c r="G1492" s="7">
        <v>44540</v>
      </c>
      <c r="H1492" s="6">
        <f>YEAR(F1492)</f>
        <v>2020</v>
      </c>
      <c r="I1492" s="4">
        <f>MONTH(F1492)</f>
        <v>12</v>
      </c>
      <c r="J1492" s="6" t="str">
        <f>TEXT(I1492*29,"Mmmmmmm")</f>
        <v>dezembro</v>
      </c>
      <c r="K1492" s="5">
        <v>979712</v>
      </c>
      <c r="L1492" s="11">
        <v>81642.66</v>
      </c>
      <c r="M1492" s="11">
        <v>2019004841</v>
      </c>
      <c r="N1492" s="11" t="s">
        <v>756</v>
      </c>
      <c r="O1492" s="11" t="s">
        <v>12</v>
      </c>
      <c r="P1492" s="11" t="s">
        <v>11</v>
      </c>
    </row>
    <row r="1493" spans="1:16" ht="24" hidden="1" x14ac:dyDescent="0.25">
      <c r="A1493" s="3" t="s">
        <v>998</v>
      </c>
      <c r="B1493" s="12">
        <v>40175705000164</v>
      </c>
      <c r="C1493" s="13" t="s">
        <v>1623</v>
      </c>
      <c r="D1493" s="3" t="s">
        <v>1621</v>
      </c>
      <c r="E1493" s="7">
        <v>44147</v>
      </c>
      <c r="F1493" s="7">
        <v>44175</v>
      </c>
      <c r="G1493" s="7">
        <v>44264</v>
      </c>
      <c r="H1493" s="6">
        <f>YEAR(F1493)</f>
        <v>2020</v>
      </c>
      <c r="I1493" s="4">
        <f>MONTH(F1493)</f>
        <v>12</v>
      </c>
      <c r="J1493" s="6" t="str">
        <f>TEXT(I1493*29,"Mmmmmmm")</f>
        <v>dezembro</v>
      </c>
      <c r="K1493" s="5">
        <v>4650</v>
      </c>
      <c r="L1493" s="3">
        <v>1550</v>
      </c>
      <c r="M1493" s="3">
        <v>2019005283</v>
      </c>
      <c r="N1493" s="3" t="s">
        <v>14</v>
      </c>
      <c r="O1493" s="11" t="s">
        <v>12</v>
      </c>
      <c r="P1493" s="11" t="s">
        <v>11</v>
      </c>
    </row>
    <row r="1494" spans="1:16" ht="24" x14ac:dyDescent="0.25">
      <c r="A1494" s="11" t="s">
        <v>919</v>
      </c>
      <c r="B1494" s="12">
        <v>11032188000176</v>
      </c>
      <c r="C1494" s="13" t="s">
        <v>1806</v>
      </c>
      <c r="D1494" s="11" t="s">
        <v>1804</v>
      </c>
      <c r="E1494" s="7">
        <v>44175</v>
      </c>
      <c r="F1494" s="7">
        <v>44175</v>
      </c>
      <c r="G1494" s="7">
        <v>44329</v>
      </c>
      <c r="H1494" s="6">
        <f>YEAR(F1494)</f>
        <v>2020</v>
      </c>
      <c r="I1494" s="4">
        <f>MONTH(F1494)</f>
        <v>12</v>
      </c>
      <c r="J1494" s="6" t="str">
        <f>TEXT(I1494*29,"Mmmmmmm")</f>
        <v>dezembro</v>
      </c>
      <c r="K1494" s="5">
        <v>0</v>
      </c>
      <c r="L1494" s="11">
        <v>0</v>
      </c>
      <c r="M1494" s="11">
        <v>2020001375</v>
      </c>
      <c r="N1494" s="11" t="s">
        <v>756</v>
      </c>
      <c r="O1494" s="11" t="s">
        <v>12</v>
      </c>
      <c r="P1494" s="11" t="s">
        <v>11</v>
      </c>
    </row>
    <row r="1495" spans="1:16" ht="36" x14ac:dyDescent="0.25">
      <c r="A1495" s="11" t="s">
        <v>192</v>
      </c>
      <c r="B1495" s="12">
        <v>15663333000178</v>
      </c>
      <c r="C1495" s="13" t="s">
        <v>1820</v>
      </c>
      <c r="D1495" s="11" t="s">
        <v>1818</v>
      </c>
      <c r="E1495" s="7">
        <f>F1495</f>
        <v>44172</v>
      </c>
      <c r="F1495" s="7">
        <v>44172</v>
      </c>
      <c r="G1495" s="7">
        <v>44261</v>
      </c>
      <c r="H1495" s="6">
        <f>YEAR(F1495)</f>
        <v>2020</v>
      </c>
      <c r="I1495" s="4">
        <f>MONTH(F1495)</f>
        <v>12</v>
      </c>
      <c r="J1495" s="6" t="str">
        <f>TEXT(I1495*29,"Mmmmmmm")</f>
        <v>dezembro</v>
      </c>
      <c r="K1495" s="5">
        <v>86500</v>
      </c>
      <c r="L1495" s="11">
        <v>28833</v>
      </c>
      <c r="M1495" s="11">
        <v>2019005044</v>
      </c>
      <c r="N1495" s="11" t="s">
        <v>756</v>
      </c>
      <c r="O1495" s="11" t="s">
        <v>12</v>
      </c>
      <c r="P1495" s="11" t="s">
        <v>15</v>
      </c>
    </row>
    <row r="1496" spans="1:16" ht="24" x14ac:dyDescent="0.25">
      <c r="A1496" s="11" t="s">
        <v>1983</v>
      </c>
      <c r="B1496" s="12">
        <v>13390501000173</v>
      </c>
      <c r="C1496" s="13" t="s">
        <v>1986</v>
      </c>
      <c r="D1496" s="11" t="s">
        <v>1985</v>
      </c>
      <c r="E1496" s="7">
        <f>F1496</f>
        <v>44191</v>
      </c>
      <c r="F1496" s="7">
        <v>44191</v>
      </c>
      <c r="G1496" s="7">
        <v>44222</v>
      </c>
      <c r="H1496" s="6">
        <f>YEAR(F1496)</f>
        <v>2020</v>
      </c>
      <c r="I1496" s="4">
        <f>MONTH(F1496)</f>
        <v>12</v>
      </c>
      <c r="J1496" s="6" t="str">
        <f>TEXT(I1496*29,"Mmmmmmm")</f>
        <v>dezembro</v>
      </c>
      <c r="K1496" s="5">
        <v>25591.25</v>
      </c>
      <c r="L1496" s="11">
        <v>25591.25</v>
      </c>
      <c r="M1496" s="11">
        <v>2020004912</v>
      </c>
      <c r="N1496" s="11" t="s">
        <v>756</v>
      </c>
      <c r="O1496" s="11" t="s">
        <v>10</v>
      </c>
      <c r="P1496" s="11" t="s">
        <v>15</v>
      </c>
    </row>
    <row r="1497" spans="1:16" ht="24" x14ac:dyDescent="0.25">
      <c r="A1497" s="11" t="s">
        <v>1990</v>
      </c>
      <c r="B1497" s="12">
        <v>37286086000170</v>
      </c>
      <c r="C1497" s="13" t="s">
        <v>1991</v>
      </c>
      <c r="D1497" s="11" t="s">
        <v>1992</v>
      </c>
      <c r="E1497" s="7">
        <f>F1497</f>
        <v>44172</v>
      </c>
      <c r="F1497" s="7">
        <v>44172</v>
      </c>
      <c r="G1497" s="7">
        <v>44536</v>
      </c>
      <c r="H1497" s="6">
        <f>YEAR(F1497)</f>
        <v>2020</v>
      </c>
      <c r="I1497" s="4">
        <f>MONTH(F1497)</f>
        <v>12</v>
      </c>
      <c r="J1497" s="6" t="str">
        <f>TEXT(I1497*29,"Mmmmmmm")</f>
        <v>dezembro</v>
      </c>
      <c r="K1497" s="5">
        <v>490358</v>
      </c>
      <c r="L1497" s="11">
        <v>40863.160000000003</v>
      </c>
      <c r="M1497" s="11">
        <v>2020004028</v>
      </c>
      <c r="N1497" s="11" t="s">
        <v>756</v>
      </c>
      <c r="O1497" s="11" t="s">
        <v>12</v>
      </c>
      <c r="P1497" s="11" t="s">
        <v>15</v>
      </c>
    </row>
    <row r="1498" spans="1:16" ht="48" x14ac:dyDescent="0.25">
      <c r="A1498" s="11" t="s">
        <v>320</v>
      </c>
      <c r="B1498" s="12">
        <v>26927855000156</v>
      </c>
      <c r="C1498" s="13" t="s">
        <v>1993</v>
      </c>
      <c r="D1498" s="11" t="s">
        <v>1994</v>
      </c>
      <c r="E1498" s="7">
        <f>F1498</f>
        <v>44175</v>
      </c>
      <c r="F1498" s="7">
        <v>44175</v>
      </c>
      <c r="G1498" s="7">
        <v>44539</v>
      </c>
      <c r="H1498" s="6">
        <f>YEAR(F1498)</f>
        <v>2020</v>
      </c>
      <c r="I1498" s="4">
        <f>MONTH(F1498)</f>
        <v>12</v>
      </c>
      <c r="J1498" s="6" t="str">
        <f>TEXT(I1498*29,"Mmmmmmm")</f>
        <v>dezembro</v>
      </c>
      <c r="K1498" s="5">
        <v>25000</v>
      </c>
      <c r="L1498" s="11">
        <v>2083.33</v>
      </c>
      <c r="M1498" s="11">
        <v>2020001205</v>
      </c>
      <c r="N1498" s="11" t="s">
        <v>756</v>
      </c>
      <c r="O1498" s="11" t="s">
        <v>12</v>
      </c>
      <c r="P1498" s="11" t="s">
        <v>15</v>
      </c>
    </row>
    <row r="1499" spans="1:16" ht="36" x14ac:dyDescent="0.25">
      <c r="A1499" s="11" t="s">
        <v>1995</v>
      </c>
      <c r="B1499" s="12">
        <v>2443646000179</v>
      </c>
      <c r="C1499" s="13" t="s">
        <v>1996</v>
      </c>
      <c r="D1499" s="11" t="s">
        <v>1563</v>
      </c>
      <c r="E1499" s="7">
        <f>F1499</f>
        <v>44166</v>
      </c>
      <c r="F1499" s="7">
        <v>44166</v>
      </c>
      <c r="G1499" s="7">
        <v>44530</v>
      </c>
      <c r="H1499" s="6">
        <f>YEAR(F1499)</f>
        <v>2020</v>
      </c>
      <c r="I1499" s="4">
        <f>MONTH(F1499)</f>
        <v>12</v>
      </c>
      <c r="J1499" s="6" t="str">
        <f>TEXT(I1499*29,"Mmmmmmm")</f>
        <v>dezembro</v>
      </c>
      <c r="K1499" s="5">
        <v>63360</v>
      </c>
      <c r="L1499" s="11">
        <v>5280</v>
      </c>
      <c r="M1499" s="11">
        <v>2019004841</v>
      </c>
      <c r="N1499" s="11" t="s">
        <v>756</v>
      </c>
      <c r="O1499" s="11" t="s">
        <v>12</v>
      </c>
      <c r="P1499" s="11" t="s">
        <v>15</v>
      </c>
    </row>
    <row r="1500" spans="1:16" x14ac:dyDescent="0.25">
      <c r="A1500" s="11" t="s">
        <v>645</v>
      </c>
      <c r="B1500" s="12">
        <v>24824187000106</v>
      </c>
      <c r="C1500" s="13" t="s">
        <v>1997</v>
      </c>
      <c r="D1500" s="11" t="s">
        <v>1998</v>
      </c>
      <c r="E1500" s="7">
        <v>44182</v>
      </c>
      <c r="F1500" s="7">
        <v>44182</v>
      </c>
      <c r="G1500" s="7">
        <v>44911</v>
      </c>
      <c r="H1500" s="6">
        <f>YEAR(F1500)</f>
        <v>2020</v>
      </c>
      <c r="I1500" s="4">
        <f>MONTH(F1500)</f>
        <v>12</v>
      </c>
      <c r="J1500" s="6" t="str">
        <f>TEXT(I1500*29,"Mmmmmmm")</f>
        <v>dezembro</v>
      </c>
      <c r="K1500" s="5">
        <v>67700</v>
      </c>
      <c r="L1500" s="11">
        <v>5641.66</v>
      </c>
      <c r="M1500" s="11" t="s">
        <v>1999</v>
      </c>
      <c r="N1500" s="11" t="s">
        <v>756</v>
      </c>
      <c r="O1500" s="11" t="s">
        <v>12</v>
      </c>
      <c r="P1500" s="11" t="s">
        <v>11</v>
      </c>
    </row>
    <row r="1501" spans="1:16" ht="24" x14ac:dyDescent="0.25">
      <c r="A1501" s="11" t="s">
        <v>1526</v>
      </c>
      <c r="B1501" s="12">
        <v>23736504000170</v>
      </c>
      <c r="C1501" s="13" t="s">
        <v>2000</v>
      </c>
      <c r="D1501" s="11" t="s">
        <v>2001</v>
      </c>
      <c r="E1501" s="7">
        <f>F1501</f>
        <v>44176</v>
      </c>
      <c r="F1501" s="7">
        <v>44176</v>
      </c>
      <c r="G1501" s="7">
        <v>44540</v>
      </c>
      <c r="H1501" s="6">
        <f>YEAR(F1501)</f>
        <v>2020</v>
      </c>
      <c r="I1501" s="4">
        <f>MONTH(F1501)</f>
        <v>12</v>
      </c>
      <c r="J1501" s="6" t="str">
        <f>TEXT(I1501*29,"Mmmmmmm")</f>
        <v>dezembro</v>
      </c>
      <c r="K1501" s="5">
        <v>18216</v>
      </c>
      <c r="L1501" s="11">
        <v>1656</v>
      </c>
      <c r="M1501" s="11">
        <v>2020005444</v>
      </c>
      <c r="N1501" s="11" t="s">
        <v>756</v>
      </c>
      <c r="O1501" s="11" t="s">
        <v>12</v>
      </c>
      <c r="P1501" s="11" t="s">
        <v>15</v>
      </c>
    </row>
    <row r="1502" spans="1:16" ht="36" x14ac:dyDescent="0.25">
      <c r="A1502" s="11" t="s">
        <v>2003</v>
      </c>
      <c r="B1502" s="12">
        <v>9428056000116</v>
      </c>
      <c r="C1502" s="13" t="s">
        <v>2004</v>
      </c>
      <c r="D1502" s="11" t="s">
        <v>2005</v>
      </c>
      <c r="E1502" s="7">
        <v>44176</v>
      </c>
      <c r="F1502" s="7">
        <v>44176</v>
      </c>
      <c r="G1502" s="7">
        <v>44540</v>
      </c>
      <c r="H1502" s="6">
        <f>YEAR(F1502)</f>
        <v>2020</v>
      </c>
      <c r="I1502" s="4">
        <f>MONTH(F1502)</f>
        <v>12</v>
      </c>
      <c r="J1502" s="6" t="str">
        <f>TEXT(I1502*29,"Mmmmmmm")</f>
        <v>dezembro</v>
      </c>
      <c r="K1502" s="5">
        <v>15840</v>
      </c>
      <c r="L1502" s="11">
        <v>4167.2700000000004</v>
      </c>
      <c r="M1502" s="11" t="s">
        <v>2006</v>
      </c>
      <c r="N1502" s="11" t="s">
        <v>756</v>
      </c>
      <c r="O1502" s="11" t="s">
        <v>12</v>
      </c>
      <c r="P1502" s="11" t="s">
        <v>11</v>
      </c>
    </row>
    <row r="1503" spans="1:16" ht="24" hidden="1" x14ac:dyDescent="0.25">
      <c r="A1503" s="3" t="s">
        <v>321</v>
      </c>
      <c r="B1503" s="12">
        <v>960777000106</v>
      </c>
      <c r="C1503" s="13" t="s">
        <v>326</v>
      </c>
      <c r="D1503" s="3" t="s">
        <v>322</v>
      </c>
      <c r="E1503" s="7">
        <v>44537</v>
      </c>
      <c r="F1503" s="7">
        <v>44538</v>
      </c>
      <c r="G1503" s="7">
        <v>44902</v>
      </c>
      <c r="H1503" s="6">
        <f>YEAR(F1503)</f>
        <v>2021</v>
      </c>
      <c r="I1503" s="4">
        <f>MONTH(F1503)</f>
        <v>12</v>
      </c>
      <c r="J1503" s="6" t="str">
        <f>TEXT(I1503*29,"Mmmmmmm")</f>
        <v>dezembro</v>
      </c>
      <c r="K1503" s="5">
        <v>2640</v>
      </c>
      <c r="L1503" s="3">
        <v>240</v>
      </c>
      <c r="M1503" s="3">
        <v>2017005490</v>
      </c>
      <c r="N1503" s="3" t="s">
        <v>14</v>
      </c>
      <c r="O1503" s="11" t="s">
        <v>12</v>
      </c>
      <c r="P1503" s="11" t="s">
        <v>11</v>
      </c>
    </row>
    <row r="1504" spans="1:16" ht="24" hidden="1" x14ac:dyDescent="0.25">
      <c r="A1504" s="3" t="s">
        <v>105</v>
      </c>
      <c r="B1504" s="12">
        <v>1616929000102</v>
      </c>
      <c r="C1504" s="13" t="s">
        <v>763</v>
      </c>
      <c r="D1504" s="3" t="s">
        <v>419</v>
      </c>
      <c r="E1504" s="7">
        <v>44540</v>
      </c>
      <c r="F1504" s="7">
        <v>44544</v>
      </c>
      <c r="G1504" s="7">
        <v>44908</v>
      </c>
      <c r="H1504" s="6">
        <f>YEAR(F1504)</f>
        <v>2021</v>
      </c>
      <c r="I1504" s="4">
        <f>MONTH(F1504)</f>
        <v>12</v>
      </c>
      <c r="J1504" s="6" t="str">
        <f>TEXT(I1504*29,"Mmmmmmm")</f>
        <v>dezembro</v>
      </c>
      <c r="K1504" s="5">
        <v>1500000</v>
      </c>
      <c r="L1504" s="3">
        <v>136363.64000000001</v>
      </c>
      <c r="M1504" s="3">
        <v>2018006416</v>
      </c>
      <c r="N1504" s="3" t="s">
        <v>14</v>
      </c>
      <c r="O1504" s="11" t="s">
        <v>12</v>
      </c>
      <c r="P1504" s="11" t="s">
        <v>11</v>
      </c>
    </row>
    <row r="1505" spans="1:16" ht="24" hidden="1" x14ac:dyDescent="0.25">
      <c r="A1505" s="11" t="s">
        <v>32</v>
      </c>
      <c r="B1505" s="12">
        <v>16106178000151</v>
      </c>
      <c r="C1505" s="13" t="s">
        <v>770</v>
      </c>
      <c r="D1505" s="11" t="s">
        <v>765</v>
      </c>
      <c r="E1505" s="7">
        <v>44547</v>
      </c>
      <c r="F1505" s="7">
        <v>44550</v>
      </c>
      <c r="G1505" s="7">
        <v>44914</v>
      </c>
      <c r="H1505" s="6">
        <f>YEAR(F1505)</f>
        <v>2021</v>
      </c>
      <c r="I1505" s="4">
        <f>MONTH(F1505)</f>
        <v>12</v>
      </c>
      <c r="J1505" s="6" t="str">
        <f>TEXT(I1505*29,"Mmmmmmm")</f>
        <v>dezembro</v>
      </c>
      <c r="K1505" s="5">
        <v>76800</v>
      </c>
      <c r="L1505" s="11">
        <v>6981.82</v>
      </c>
      <c r="M1505" s="11">
        <v>2018005862</v>
      </c>
      <c r="N1505" s="11" t="s">
        <v>756</v>
      </c>
      <c r="O1505" s="11" t="s">
        <v>12</v>
      </c>
      <c r="P1505" s="11" t="s">
        <v>11</v>
      </c>
    </row>
    <row r="1506" spans="1:16" ht="24" hidden="1" x14ac:dyDescent="0.25">
      <c r="A1506" s="11" t="s">
        <v>13</v>
      </c>
      <c r="B1506" s="12">
        <v>18152528000222</v>
      </c>
      <c r="C1506" s="13" t="s">
        <v>786</v>
      </c>
      <c r="D1506" s="11" t="s">
        <v>783</v>
      </c>
      <c r="E1506" s="7">
        <v>44540</v>
      </c>
      <c r="F1506" s="7">
        <v>44551</v>
      </c>
      <c r="G1506" s="7">
        <v>44915</v>
      </c>
      <c r="H1506" s="6">
        <f>YEAR(F1506)</f>
        <v>2021</v>
      </c>
      <c r="I1506" s="4">
        <f>MONTH(F1506)</f>
        <v>12</v>
      </c>
      <c r="J1506" s="6" t="str">
        <f>TEXT(I1506*29,"Mmmmmmm")</f>
        <v>dezembro</v>
      </c>
      <c r="K1506" s="5">
        <v>18000</v>
      </c>
      <c r="L1506" s="11">
        <v>1500</v>
      </c>
      <c r="M1506" s="11">
        <v>2018005845</v>
      </c>
      <c r="N1506" s="11" t="s">
        <v>756</v>
      </c>
      <c r="O1506" s="11" t="s">
        <v>10</v>
      </c>
      <c r="P1506" s="11" t="s">
        <v>11</v>
      </c>
    </row>
    <row r="1507" spans="1:16" ht="24" hidden="1" x14ac:dyDescent="0.25">
      <c r="A1507" s="11" t="s">
        <v>202</v>
      </c>
      <c r="B1507" s="12">
        <v>1536754000123</v>
      </c>
      <c r="C1507" s="13" t="s">
        <v>821</v>
      </c>
      <c r="D1507" s="11" t="s">
        <v>817</v>
      </c>
      <c r="E1507" s="7">
        <v>44524</v>
      </c>
      <c r="F1507" s="7">
        <v>44535</v>
      </c>
      <c r="G1507" s="7">
        <v>44899</v>
      </c>
      <c r="H1507" s="6">
        <f>YEAR(F1507)</f>
        <v>2021</v>
      </c>
      <c r="I1507" s="4">
        <f>MONTH(F1507)</f>
        <v>12</v>
      </c>
      <c r="J1507" s="6" t="str">
        <f>TEXT(I1507*29,"Mmmmmmm")</f>
        <v>dezembro</v>
      </c>
      <c r="K1507" s="5">
        <v>14831.25</v>
      </c>
      <c r="L1507" s="11">
        <v>1348.3</v>
      </c>
      <c r="M1507" s="11">
        <v>2018005464</v>
      </c>
      <c r="N1507" s="11" t="s">
        <v>756</v>
      </c>
      <c r="O1507" s="11" t="s">
        <v>12</v>
      </c>
      <c r="P1507" s="11" t="s">
        <v>11</v>
      </c>
    </row>
    <row r="1508" spans="1:16" ht="24" hidden="1" x14ac:dyDescent="0.25">
      <c r="A1508" s="11" t="s">
        <v>38</v>
      </c>
      <c r="B1508" s="12">
        <v>961053000179</v>
      </c>
      <c r="C1508" s="13" t="s">
        <v>1111</v>
      </c>
      <c r="D1508" s="11" t="s">
        <v>1106</v>
      </c>
      <c r="E1508" s="7">
        <v>44544</v>
      </c>
      <c r="F1508" s="7">
        <v>44544</v>
      </c>
      <c r="G1508" s="7">
        <v>44620</v>
      </c>
      <c r="H1508" s="6">
        <f>YEAR(F1508)</f>
        <v>2021</v>
      </c>
      <c r="I1508" s="4">
        <f>MONTH(F1508)</f>
        <v>12</v>
      </c>
      <c r="J1508" s="6" t="str">
        <f>TEXT(I1508*29,"Mmmmmmm")</f>
        <v>dezembro</v>
      </c>
      <c r="K1508" s="5">
        <v>6255</v>
      </c>
      <c r="L1508" s="11">
        <v>3127.75</v>
      </c>
      <c r="M1508" s="11">
        <v>2018005928</v>
      </c>
      <c r="N1508" s="11" t="s">
        <v>756</v>
      </c>
      <c r="O1508" s="11" t="s">
        <v>12</v>
      </c>
      <c r="P1508" s="11" t="s">
        <v>15</v>
      </c>
    </row>
    <row r="1509" spans="1:16" ht="24" hidden="1" x14ac:dyDescent="0.25">
      <c r="A1509" s="3" t="s">
        <v>1332</v>
      </c>
      <c r="B1509" s="12">
        <v>24889533000134</v>
      </c>
      <c r="C1509" s="13" t="s">
        <v>1337</v>
      </c>
      <c r="D1509" s="3" t="s">
        <v>1334</v>
      </c>
      <c r="E1509" s="7">
        <v>44552</v>
      </c>
      <c r="F1509" s="7">
        <v>44554</v>
      </c>
      <c r="G1509" s="7">
        <v>44643</v>
      </c>
      <c r="H1509" s="6">
        <f>YEAR(F1509)</f>
        <v>2021</v>
      </c>
      <c r="I1509" s="4">
        <f>MONTH(F1509)</f>
        <v>12</v>
      </c>
      <c r="J1509" s="6" t="str">
        <f>TEXT(I1509*29,"Mmmmmmm")</f>
        <v>dezembro</v>
      </c>
      <c r="K1509" s="5">
        <v>16500</v>
      </c>
      <c r="L1509" s="3">
        <v>8250</v>
      </c>
      <c r="M1509" s="3">
        <v>2019003623</v>
      </c>
      <c r="N1509" s="3" t="s">
        <v>14</v>
      </c>
      <c r="O1509" s="11" t="s">
        <v>12</v>
      </c>
      <c r="P1509" s="11" t="s">
        <v>15</v>
      </c>
    </row>
    <row r="1510" spans="1:16" ht="24" hidden="1" x14ac:dyDescent="0.25">
      <c r="A1510" s="3" t="s">
        <v>153</v>
      </c>
      <c r="B1510" s="12">
        <v>24325786000185</v>
      </c>
      <c r="C1510" s="13" t="s">
        <v>1555</v>
      </c>
      <c r="D1510" s="3" t="s">
        <v>1552</v>
      </c>
      <c r="E1510" s="7">
        <v>44525</v>
      </c>
      <c r="F1510" s="7">
        <v>44532</v>
      </c>
      <c r="G1510" s="7">
        <v>44896</v>
      </c>
      <c r="H1510" s="6">
        <f>YEAR(F1510)</f>
        <v>2021</v>
      </c>
      <c r="I1510" s="4">
        <f>MONTH(F1510)</f>
        <v>12</v>
      </c>
      <c r="J1510" s="6" t="str">
        <f>TEXT(I1510*29,"Mmmmmmm")</f>
        <v>dezembro</v>
      </c>
      <c r="K1510" s="5">
        <v>394285.2</v>
      </c>
      <c r="L1510" s="3">
        <v>32857.1</v>
      </c>
      <c r="M1510" s="3">
        <v>2019004848</v>
      </c>
      <c r="N1510" s="3" t="s">
        <v>14</v>
      </c>
      <c r="O1510" s="11" t="s">
        <v>12</v>
      </c>
      <c r="P1510" s="11" t="s">
        <v>11</v>
      </c>
    </row>
    <row r="1511" spans="1:16" ht="24" hidden="1" x14ac:dyDescent="0.25">
      <c r="A1511" s="3" t="s">
        <v>128</v>
      </c>
      <c r="B1511" s="12">
        <v>5958742000148</v>
      </c>
      <c r="C1511" s="13" t="s">
        <v>1577</v>
      </c>
      <c r="D1511" s="3" t="s">
        <v>1574</v>
      </c>
      <c r="E1511" s="7">
        <v>44547</v>
      </c>
      <c r="F1511" s="7">
        <v>44552</v>
      </c>
      <c r="G1511" s="7">
        <v>44916</v>
      </c>
      <c r="H1511" s="6">
        <f>YEAR(F1511)</f>
        <v>2021</v>
      </c>
      <c r="I1511" s="4">
        <f>MONTH(F1511)</f>
        <v>12</v>
      </c>
      <c r="J1511" s="6" t="str">
        <f>TEXT(I1511*29,"Mmmmmmm")</f>
        <v>dezembro</v>
      </c>
      <c r="K1511" s="5">
        <v>236300</v>
      </c>
      <c r="L1511" s="3">
        <v>21481.82</v>
      </c>
      <c r="M1511" s="3">
        <v>2021000109</v>
      </c>
      <c r="N1511" s="3" t="s">
        <v>14</v>
      </c>
      <c r="O1511" s="11" t="s">
        <v>12</v>
      </c>
      <c r="P1511" s="11" t="s">
        <v>11</v>
      </c>
    </row>
    <row r="1512" spans="1:16" ht="36" hidden="1" x14ac:dyDescent="0.25">
      <c r="A1512" s="11" t="s">
        <v>193</v>
      </c>
      <c r="B1512" s="12">
        <v>10636142000101</v>
      </c>
      <c r="C1512" s="13" t="s">
        <v>1604</v>
      </c>
      <c r="D1512" s="11" t="s">
        <v>1601</v>
      </c>
      <c r="E1512" s="7">
        <v>44535</v>
      </c>
      <c r="F1512" s="7">
        <v>44541</v>
      </c>
      <c r="G1512" s="7">
        <v>44905</v>
      </c>
      <c r="H1512" s="6">
        <f>YEAR(F1512)</f>
        <v>2021</v>
      </c>
      <c r="I1512" s="4">
        <f>MONTH(F1512)</f>
        <v>12</v>
      </c>
      <c r="J1512" s="6" t="str">
        <f>TEXT(I1512*29,"Mmmmmmm")</f>
        <v>dezembro</v>
      </c>
      <c r="K1512" s="5">
        <v>60000</v>
      </c>
      <c r="L1512" s="11">
        <v>5454.55</v>
      </c>
      <c r="M1512" s="11">
        <v>2019004841</v>
      </c>
      <c r="N1512" s="11" t="s">
        <v>756</v>
      </c>
      <c r="O1512" s="11" t="s">
        <v>12</v>
      </c>
      <c r="P1512" s="11" t="s">
        <v>11</v>
      </c>
    </row>
    <row r="1513" spans="1:16" ht="36" hidden="1" x14ac:dyDescent="0.25">
      <c r="A1513" s="11" t="s">
        <v>165</v>
      </c>
      <c r="B1513" s="12">
        <v>76535764000143</v>
      </c>
      <c r="C1513" s="13" t="s">
        <v>1782</v>
      </c>
      <c r="D1513" s="11" t="s">
        <v>1780</v>
      </c>
      <c r="E1513" s="7">
        <f>F1513</f>
        <v>44552</v>
      </c>
      <c r="F1513" s="7">
        <v>44552</v>
      </c>
      <c r="G1513" s="7">
        <v>44645</v>
      </c>
      <c r="H1513" s="6">
        <f>YEAR(F1513)</f>
        <v>2021</v>
      </c>
      <c r="I1513" s="4">
        <f>MONTH(F1513)</f>
        <v>12</v>
      </c>
      <c r="J1513" s="6" t="str">
        <f>TEXT(I1513*29,"Mmmmmmm")</f>
        <v>dezembro</v>
      </c>
      <c r="K1513" s="5">
        <v>6177.23</v>
      </c>
      <c r="L1513" s="11">
        <v>2059.08</v>
      </c>
      <c r="M1513" s="11">
        <v>2020001603</v>
      </c>
      <c r="N1513" s="11" t="s">
        <v>756</v>
      </c>
      <c r="O1513" s="11" t="s">
        <v>4</v>
      </c>
      <c r="P1513" s="11" t="s">
        <v>15</v>
      </c>
    </row>
    <row r="1514" spans="1:16" ht="24" hidden="1" x14ac:dyDescent="0.25">
      <c r="A1514" s="11" t="s">
        <v>1526</v>
      </c>
      <c r="B1514" s="12">
        <v>23736504000170</v>
      </c>
      <c r="C1514" s="13" t="s">
        <v>2002</v>
      </c>
      <c r="D1514" s="11" t="s">
        <v>2001</v>
      </c>
      <c r="E1514" s="7">
        <v>44536</v>
      </c>
      <c r="F1514" s="7">
        <v>44542</v>
      </c>
      <c r="G1514" s="7">
        <v>44906</v>
      </c>
      <c r="H1514" s="6">
        <f>YEAR(F1514)</f>
        <v>2021</v>
      </c>
      <c r="I1514" s="4">
        <f>MONTH(F1514)</f>
        <v>12</v>
      </c>
      <c r="J1514" s="6" t="str">
        <f>TEXT(I1514*29,"Mmmmmmm")</f>
        <v>dezembro</v>
      </c>
      <c r="K1514" s="5">
        <v>24816</v>
      </c>
      <c r="L1514" s="11">
        <v>2256</v>
      </c>
      <c r="M1514" s="11">
        <v>2020005444</v>
      </c>
      <c r="N1514" s="11" t="s">
        <v>756</v>
      </c>
      <c r="O1514" s="11" t="s">
        <v>12</v>
      </c>
      <c r="P1514" s="11" t="s">
        <v>15</v>
      </c>
    </row>
    <row r="1515" spans="1:16" ht="36" hidden="1" x14ac:dyDescent="0.25">
      <c r="A1515" s="11" t="s">
        <v>2003</v>
      </c>
      <c r="B1515" s="12">
        <v>9428056000116</v>
      </c>
      <c r="C1515" s="13" t="s">
        <v>2007</v>
      </c>
      <c r="D1515" s="11" t="s">
        <v>2005</v>
      </c>
      <c r="E1515" s="7">
        <v>44536</v>
      </c>
      <c r="F1515" s="7">
        <v>44542</v>
      </c>
      <c r="G1515" s="7">
        <v>44906</v>
      </c>
      <c r="H1515" s="6">
        <f>YEAR(F1515)</f>
        <v>2021</v>
      </c>
      <c r="I1515" s="4">
        <f>MONTH(F1515)</f>
        <v>12</v>
      </c>
      <c r="J1515" s="6" t="str">
        <f>TEXT(I1515*29,"Mmmmmmm")</f>
        <v>dezembro</v>
      </c>
      <c r="K1515" s="5">
        <v>21120</v>
      </c>
      <c r="L1515" s="11">
        <v>1920</v>
      </c>
      <c r="M1515" s="11">
        <v>2020005444</v>
      </c>
      <c r="N1515" s="11" t="s">
        <v>756</v>
      </c>
      <c r="O1515" s="11" t="s">
        <v>12</v>
      </c>
      <c r="P1515" s="11" t="s">
        <v>11</v>
      </c>
    </row>
    <row r="1516" spans="1:16" ht="36" hidden="1" x14ac:dyDescent="0.25">
      <c r="A1516" s="3" t="s">
        <v>293</v>
      </c>
      <c r="B1516" s="12">
        <v>20872584000100</v>
      </c>
      <c r="C1516" s="13" t="s">
        <v>2378</v>
      </c>
      <c r="D1516" s="3" t="s">
        <v>2379</v>
      </c>
      <c r="E1516" s="7">
        <v>44536</v>
      </c>
      <c r="F1516" s="7">
        <v>44536</v>
      </c>
      <c r="G1516" s="7">
        <v>44900</v>
      </c>
      <c r="H1516" s="6">
        <f>YEAR(F1516)</f>
        <v>2021</v>
      </c>
      <c r="I1516" s="4">
        <f>MONTH(F1516)</f>
        <v>12</v>
      </c>
      <c r="J1516" s="6" t="str">
        <f>TEXT(I1516*29,"Mmmmmmm")</f>
        <v>dezembro</v>
      </c>
      <c r="K1516" s="5">
        <v>278400</v>
      </c>
      <c r="L1516" s="3">
        <v>25309.09</v>
      </c>
      <c r="M1516" s="3">
        <v>2021005079</v>
      </c>
      <c r="N1516" s="3" t="s">
        <v>14</v>
      </c>
      <c r="O1516" s="11" t="s">
        <v>12</v>
      </c>
      <c r="P1516" s="11" t="s">
        <v>11</v>
      </c>
    </row>
    <row r="1517" spans="1:16" ht="36" hidden="1" x14ac:dyDescent="0.25">
      <c r="A1517" s="11" t="s">
        <v>2384</v>
      </c>
      <c r="B1517" s="12">
        <v>34229874000137</v>
      </c>
      <c r="C1517" s="13" t="s">
        <v>2385</v>
      </c>
      <c r="D1517" s="11" t="s">
        <v>2386</v>
      </c>
      <c r="E1517" s="7">
        <v>44547</v>
      </c>
      <c r="F1517" s="7">
        <v>44547</v>
      </c>
      <c r="G1517" s="7">
        <v>44728</v>
      </c>
      <c r="H1517" s="6">
        <f>YEAR(F1517)</f>
        <v>2021</v>
      </c>
      <c r="I1517" s="4">
        <f>MONTH(F1517)</f>
        <v>12</v>
      </c>
      <c r="J1517" s="6" t="str">
        <f>TEXT(I1517*29,"Mmmmmmm")</f>
        <v>dezembro</v>
      </c>
      <c r="K1517" s="5">
        <v>268730</v>
      </c>
      <c r="L1517" s="11">
        <v>53746</v>
      </c>
      <c r="M1517" s="11" t="s">
        <v>2387</v>
      </c>
      <c r="N1517" s="11" t="s">
        <v>756</v>
      </c>
      <c r="O1517" s="11" t="s">
        <v>10</v>
      </c>
      <c r="P1517" s="11" t="s">
        <v>15</v>
      </c>
    </row>
    <row r="1518" spans="1:16" ht="24" hidden="1" x14ac:dyDescent="0.25">
      <c r="A1518" s="3" t="s">
        <v>2388</v>
      </c>
      <c r="B1518" s="12">
        <v>31279473000101</v>
      </c>
      <c r="C1518" s="13" t="s">
        <v>2389</v>
      </c>
      <c r="D1518" s="3" t="s">
        <v>2390</v>
      </c>
      <c r="E1518" s="7">
        <v>44543</v>
      </c>
      <c r="F1518" s="7">
        <v>44543</v>
      </c>
      <c r="G1518" s="7">
        <v>44907</v>
      </c>
      <c r="H1518" s="6">
        <f>YEAR(F1518)</f>
        <v>2021</v>
      </c>
      <c r="I1518" s="4">
        <f>MONTH(F1518)</f>
        <v>12</v>
      </c>
      <c r="J1518" s="6" t="str">
        <f>TEXT(I1518*29,"Mmmmmmm")</f>
        <v>dezembro</v>
      </c>
      <c r="K1518" s="5">
        <v>2015063.32</v>
      </c>
      <c r="L1518" s="3">
        <v>183187.57</v>
      </c>
      <c r="M1518" s="3">
        <v>2021005995</v>
      </c>
      <c r="N1518" s="3" t="s">
        <v>14</v>
      </c>
      <c r="O1518" s="11" t="s">
        <v>12</v>
      </c>
      <c r="P1518" s="11" t="s">
        <v>11</v>
      </c>
    </row>
    <row r="1519" spans="1:16" ht="24" hidden="1" x14ac:dyDescent="0.25">
      <c r="A1519" s="3" t="s">
        <v>2391</v>
      </c>
      <c r="B1519" s="12">
        <v>5112286000110</v>
      </c>
      <c r="C1519" s="13" t="s">
        <v>2392</v>
      </c>
      <c r="D1519" s="3" t="s">
        <v>2393</v>
      </c>
      <c r="E1519" s="7">
        <v>44536</v>
      </c>
      <c r="F1519" s="7">
        <v>44536</v>
      </c>
      <c r="G1519" s="7">
        <v>44900</v>
      </c>
      <c r="H1519" s="6">
        <f>YEAR(F1519)</f>
        <v>2021</v>
      </c>
      <c r="I1519" s="4">
        <f>MONTH(F1519)</f>
        <v>12</v>
      </c>
      <c r="J1519" s="6" t="str">
        <f>TEXT(I1519*29,"Mmmmmmm")</f>
        <v>dezembro</v>
      </c>
      <c r="K1519" s="5">
        <v>80700</v>
      </c>
      <c r="L1519" s="3">
        <v>3590.91</v>
      </c>
      <c r="M1519" s="3" t="s">
        <v>2394</v>
      </c>
      <c r="N1519" s="3" t="s">
        <v>14</v>
      </c>
      <c r="O1519" s="11" t="s">
        <v>12</v>
      </c>
      <c r="P1519" s="11" t="s">
        <v>11</v>
      </c>
    </row>
    <row r="1520" spans="1:16" ht="24" hidden="1" x14ac:dyDescent="0.25">
      <c r="A1520" s="11" t="s">
        <v>111</v>
      </c>
      <c r="B1520" s="12">
        <v>2558157000162</v>
      </c>
      <c r="C1520" s="13" t="s">
        <v>2396</v>
      </c>
      <c r="D1520" s="11" t="s">
        <v>2397</v>
      </c>
      <c r="E1520" s="7">
        <v>44550</v>
      </c>
      <c r="F1520" s="7">
        <v>44550</v>
      </c>
      <c r="G1520" s="7">
        <v>44914</v>
      </c>
      <c r="H1520" s="6">
        <f>YEAR(F1520)</f>
        <v>2021</v>
      </c>
      <c r="I1520" s="4">
        <f>MONTH(F1520)</f>
        <v>12</v>
      </c>
      <c r="J1520" s="6" t="str">
        <f>TEXT(I1520*29,"Mmmmmmm")</f>
        <v>dezembro</v>
      </c>
      <c r="K1520" s="5">
        <v>428.4</v>
      </c>
      <c r="L1520" s="11">
        <v>38.950000000000003</v>
      </c>
      <c r="M1520" s="11" t="s">
        <v>2398</v>
      </c>
      <c r="N1520" s="11" t="s">
        <v>756</v>
      </c>
      <c r="O1520" s="11" t="s">
        <v>10</v>
      </c>
      <c r="P1520" s="11" t="s">
        <v>11</v>
      </c>
    </row>
    <row r="1521" spans="1:16" ht="24" hidden="1" x14ac:dyDescent="0.25">
      <c r="A1521" s="11" t="s">
        <v>1372</v>
      </c>
      <c r="B1521" s="12">
        <v>30665026000110</v>
      </c>
      <c r="C1521" s="13" t="s">
        <v>2402</v>
      </c>
      <c r="D1521" s="11" t="s">
        <v>2403</v>
      </c>
      <c r="E1521" s="7">
        <v>44546</v>
      </c>
      <c r="F1521" s="7">
        <v>44546</v>
      </c>
      <c r="G1521" s="7">
        <v>44910</v>
      </c>
      <c r="H1521" s="6">
        <f>YEAR(F1521)</f>
        <v>2021</v>
      </c>
      <c r="I1521" s="4">
        <f>MONTH(F1521)</f>
        <v>12</v>
      </c>
      <c r="J1521" s="6" t="str">
        <f>TEXT(I1521*29,"Mmmmmmm")</f>
        <v>dezembro</v>
      </c>
      <c r="K1521" s="5">
        <v>525000</v>
      </c>
      <c r="L1521" s="11">
        <v>47727.27</v>
      </c>
      <c r="M1521" s="11" t="s">
        <v>2404</v>
      </c>
      <c r="N1521" s="11" t="s">
        <v>756</v>
      </c>
      <c r="O1521" s="11" t="s">
        <v>12</v>
      </c>
      <c r="P1521" s="11" t="s">
        <v>11</v>
      </c>
    </row>
    <row r="1522" spans="1:16" ht="36" hidden="1" x14ac:dyDescent="0.25">
      <c r="A1522" s="3" t="s">
        <v>2405</v>
      </c>
      <c r="B1522" s="12">
        <v>28310220000130</v>
      </c>
      <c r="C1522" s="13" t="s">
        <v>2406</v>
      </c>
      <c r="D1522" s="3" t="s">
        <v>2407</v>
      </c>
      <c r="E1522" s="7">
        <v>44559</v>
      </c>
      <c r="F1522" s="7">
        <v>44559</v>
      </c>
      <c r="G1522" s="7">
        <v>44923</v>
      </c>
      <c r="H1522" s="6">
        <f>YEAR(F1522)</f>
        <v>2021</v>
      </c>
      <c r="I1522" s="4">
        <f>MONTH(F1522)</f>
        <v>12</v>
      </c>
      <c r="J1522" s="6" t="str">
        <f>TEXT(I1522*29,"Mmmmmmm")</f>
        <v>dezembro</v>
      </c>
      <c r="K1522" s="5">
        <v>13176</v>
      </c>
      <c r="L1522" s="3">
        <v>1197.82</v>
      </c>
      <c r="M1522" s="3">
        <v>2021005079</v>
      </c>
      <c r="N1522" s="3" t="s">
        <v>14</v>
      </c>
      <c r="O1522" s="11" t="s">
        <v>12</v>
      </c>
      <c r="P1522" s="11" t="s">
        <v>11</v>
      </c>
    </row>
  </sheetData>
  <autoFilter ref="A1:N1522" xr:uid="{1F28739F-0E72-4981-A649-ADD14B69D1E2}">
    <filterColumn colId="7">
      <filters>
        <filter val="2020"/>
      </filters>
    </filterColumn>
    <filterColumn colId="13">
      <filters>
        <filter val="REDE ESTADUAL DE HEMOCENTROS - REDE HEMO"/>
      </filters>
    </filterColumn>
  </autoFilter>
  <sortState xmlns:xlrd2="http://schemas.microsoft.com/office/spreadsheetml/2017/richdata2" ref="A2:P1522">
    <sortCondition ref="I2:I1522" customList="janeiro,fevereiro,março,abril,maio,junho,julho,agosto,setembro,outubro,novembro,dezembro"/>
  </sortState>
  <pageMargins left="0.25" right="0.25" top="0.75" bottom="0.75" header="0.3" footer="0.3"/>
  <pageSetup paperSize="9" scale="48" orientation="landscape" horizontalDpi="0" verticalDpi="0" r:id="rId1"/>
  <headerFooter>
    <oddHeader>&amp;L&amp;G&amp;C&amp;"-,Negrito"&amp;18
CONTRATOS ASSINADOS / RENOVAÇÕES REALIZADAS</oddHeader>
    <oddFooter>&amp;L&amp;"-,Negrito"Emitido em: &amp;D&amp;C&amp;G&amp;R&amp;P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bruno.bueno</dc:creator>
  <cp:lastModifiedBy>bruno.bueno</cp:lastModifiedBy>
  <cp:lastPrinted>2022-10-10T18:21:48Z</cp:lastPrinted>
  <dcterms:created xsi:type="dcterms:W3CDTF">2022-10-10T14:39:57Z</dcterms:created>
  <dcterms:modified xsi:type="dcterms:W3CDTF">2022-10-11T13:39:25Z</dcterms:modified>
</cp:coreProperties>
</file>